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Цены на дрова   юр. лица" sheetId="2" r:id="rId1"/>
    <sheet name="Лист1" sheetId="1" r:id="rId2"/>
  </sheets>
  <definedNames>
    <definedName name="_xlnm.Print_Area" localSheetId="0">'Цены на дрова   юр. лица'!$A$1:$AG$160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G22" i="2"/>
  <c r="D23" i="2"/>
  <c r="E23" i="2"/>
  <c r="G23" i="2"/>
  <c r="D24" i="2"/>
  <c r="E24" i="2"/>
  <c r="G24" i="2"/>
  <c r="D25" i="2"/>
  <c r="E25" i="2"/>
  <c r="G25" i="2"/>
  <c r="D26" i="2"/>
  <c r="E26" i="2"/>
  <c r="G26" i="2"/>
  <c r="D27" i="2"/>
  <c r="E27" i="2"/>
  <c r="G27" i="2"/>
  <c r="D28" i="2"/>
  <c r="E28" i="2"/>
  <c r="G28" i="2"/>
  <c r="D29" i="2"/>
  <c r="E29" i="2"/>
  <c r="G29" i="2"/>
  <c r="D30" i="2"/>
  <c r="E30" i="2"/>
  <c r="G30" i="2"/>
</calcChain>
</file>

<file path=xl/sharedStrings.xml><?xml version="1.0" encoding="utf-8"?>
<sst xmlns="http://schemas.openxmlformats.org/spreadsheetml/2006/main" count="34" uniqueCount="27">
  <si>
    <t>Экономист ________________</t>
  </si>
  <si>
    <t>Сергеева О.Л.</t>
  </si>
  <si>
    <t>Экономист</t>
  </si>
  <si>
    <t>свыше 3 до 4 метров</t>
  </si>
  <si>
    <t>свыше 2 до 3 метров</t>
  </si>
  <si>
    <t>до 2 метров</t>
  </si>
  <si>
    <t>Ель,  осина,  тополь, липа,ива</t>
  </si>
  <si>
    <t>Берёза, граб</t>
  </si>
  <si>
    <t>Берёза, граб, дуб,ясень,клен</t>
  </si>
  <si>
    <t>Сосна, ольха</t>
  </si>
  <si>
    <t>франко-нижний лесосклад</t>
  </si>
  <si>
    <t>франко-промежуточный лесосклад</t>
  </si>
  <si>
    <t>франко-верхний лесосклад</t>
  </si>
  <si>
    <t>Цена за плотный куб. м., бел. руб. без НДС</t>
  </si>
  <si>
    <t>Длина</t>
  </si>
  <si>
    <t>Порода</t>
  </si>
  <si>
    <t>№ п/п</t>
  </si>
  <si>
    <t>Вводятся в действие  с 01.10.2025 г.</t>
  </si>
  <si>
    <t>сырые(влажностью  свыше 25%)</t>
  </si>
  <si>
    <t>СТБ 1510-2012</t>
  </si>
  <si>
    <t>ДРОВА</t>
  </si>
  <si>
    <r>
      <t xml:space="preserve">Цены  на ДРОВА  ТОПЛИВНЫЕ </t>
    </r>
    <r>
      <rPr>
        <b/>
        <u/>
        <sz val="16"/>
        <rFont val="Arial Cyr"/>
        <charset val="204"/>
      </rPr>
      <t xml:space="preserve">для юридических лиц </t>
    </r>
    <r>
      <rPr>
        <b/>
        <sz val="16"/>
        <rFont val="Arial Cyr"/>
        <charset val="204"/>
      </rPr>
      <t>, реализуемые Кобринским опытным лесхозом</t>
    </r>
  </si>
  <si>
    <t xml:space="preserve">                                                                                </t>
  </si>
  <si>
    <t xml:space="preserve">          (Утверждены приказом Кобринского опытного лесхоза  №  551 от 24.09.2025 г.)</t>
  </si>
  <si>
    <t>Н.А. Полуянов</t>
  </si>
  <si>
    <t>Директор Кобринского опытного лесхоза</t>
  </si>
  <si>
    <t>Утверждено: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</si>
</sst>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0.0"/>
    <numFmt numFmtId="166" formatCode="0.000"/>
    <numFmt numFmtId="167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color indexed="9"/>
      <name val="Arial Cyr"/>
      <charset val="204"/>
    </font>
    <font>
      <b/>
      <sz val="12"/>
      <name val="Arial Cyr"/>
      <charset val="204"/>
    </font>
    <font>
      <b/>
      <sz val="10"/>
      <color indexed="9"/>
      <name val="Arial Cyr"/>
      <charset val="204"/>
    </font>
    <font>
      <sz val="10"/>
      <name val="Arial Cyr"/>
      <family val="2"/>
      <charset val="204"/>
    </font>
    <font>
      <sz val="14"/>
      <name val="Arial Cyr"/>
      <family val="2"/>
      <charset val="204"/>
    </font>
    <font>
      <b/>
      <sz val="14"/>
      <name val="Arial Cyr"/>
      <charset val="204"/>
    </font>
    <font>
      <b/>
      <sz val="10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i/>
      <sz val="12"/>
      <name val="Arial Cyr"/>
      <charset val="204"/>
    </font>
    <font>
      <b/>
      <i/>
      <sz val="14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b/>
      <u/>
      <sz val="16"/>
      <name val="Arial Cyr"/>
      <charset val="204"/>
    </font>
    <font>
      <sz val="12"/>
      <color indexed="9"/>
      <name val="Arial Cyr"/>
      <charset val="204"/>
    </font>
    <font>
      <b/>
      <sz val="12"/>
      <color indexed="9"/>
      <name val="Arial Cyr"/>
      <charset val="204"/>
    </font>
    <font>
      <sz val="10"/>
      <color rgb="FFFF0000"/>
      <name val="Arial Cyr"/>
      <charset val="204"/>
    </font>
    <font>
      <sz val="12"/>
      <color rgb="FFFF0000"/>
      <name val="Arial Cyr"/>
      <charset val="204"/>
    </font>
    <font>
      <b/>
      <i/>
      <sz val="12"/>
      <color rgb="FFFF0000"/>
      <name val="Arial Cyr"/>
      <charset val="204"/>
    </font>
    <font>
      <b/>
      <i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7" fontId="1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1"/>
    <xf numFmtId="0" fontId="1" fillId="0" borderId="0" xfId="1" applyBorder="1"/>
    <xf numFmtId="1" fontId="1" fillId="0" borderId="0" xfId="1" applyNumberFormat="1" applyBorder="1"/>
    <xf numFmtId="10" fontId="1" fillId="0" borderId="0" xfId="1" applyNumberFormat="1" applyBorder="1"/>
    <xf numFmtId="164" fontId="1" fillId="0" borderId="0" xfId="1" applyNumberFormat="1" applyBorder="1"/>
    <xf numFmtId="9" fontId="1" fillId="0" borderId="0" xfId="1" applyNumberFormat="1" applyBorder="1"/>
    <xf numFmtId="17" fontId="1" fillId="0" borderId="0" xfId="1" applyNumberFormat="1" applyBorder="1" applyAlignment="1">
      <alignment horizontal="right"/>
    </xf>
    <xf numFmtId="0" fontId="1" fillId="0" borderId="0" xfId="1" applyBorder="1" applyAlignment="1">
      <alignment horizontal="right"/>
    </xf>
    <xf numFmtId="0" fontId="1" fillId="0" borderId="0" xfId="1" applyFont="1" applyBorder="1"/>
    <xf numFmtId="0" fontId="1" fillId="0" borderId="0" xfId="1" applyFont="1" applyBorder="1" applyAlignment="1">
      <alignment horizontal="left"/>
    </xf>
    <xf numFmtId="165" fontId="1" fillId="0" borderId="0" xfId="1" applyNumberFormat="1" applyBorder="1"/>
    <xf numFmtId="17" fontId="1" fillId="0" borderId="0" xfId="1" applyNumberFormat="1" applyBorder="1"/>
    <xf numFmtId="0" fontId="2" fillId="0" borderId="0" xfId="1" applyFont="1" applyBorder="1" applyAlignment="1">
      <alignment horizontal="left"/>
    </xf>
    <xf numFmtId="0" fontId="1" fillId="0" borderId="0" xfId="1" applyBorder="1" applyAlignment="1">
      <alignment horizontal="center"/>
    </xf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2" fillId="0" borderId="0" xfId="1" applyFont="1" applyBorder="1"/>
    <xf numFmtId="10" fontId="1" fillId="0" borderId="0" xfId="1" applyNumberFormat="1"/>
    <xf numFmtId="9" fontId="1" fillId="0" borderId="0" xfId="1" applyNumberFormat="1"/>
    <xf numFmtId="0" fontId="1" fillId="0" borderId="0" xfId="1" applyBorder="1" applyAlignment="1">
      <alignment horizontal="center" vertical="center" shrinkToFit="1"/>
    </xf>
    <xf numFmtId="0" fontId="1" fillId="0" borderId="0" xfId="1" applyFont="1"/>
    <xf numFmtId="0" fontId="2" fillId="0" borderId="0" xfId="1" applyFont="1" applyAlignment="1">
      <alignment horizontal="left"/>
    </xf>
    <xf numFmtId="0" fontId="4" fillId="0" borderId="0" xfId="1" applyFont="1"/>
    <xf numFmtId="0" fontId="2" fillId="0" borderId="0" xfId="1" applyFont="1"/>
    <xf numFmtId="0" fontId="1" fillId="0" borderId="0" xfId="1" applyFont="1" applyAlignment="1">
      <alignment horizontal="left"/>
    </xf>
    <xf numFmtId="1" fontId="1" fillId="0" borderId="0" xfId="1" applyNumberFormat="1" applyFont="1" applyBorder="1"/>
    <xf numFmtId="17" fontId="1" fillId="0" borderId="0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1" fillId="0" borderId="0" xfId="1" applyFont="1" applyBorder="1" applyAlignment="1">
      <alignment horizontal="center" vertical="center" shrinkToFit="1"/>
    </xf>
    <xf numFmtId="1" fontId="3" fillId="0" borderId="0" xfId="1" applyNumberFormat="1" applyFont="1" applyBorder="1"/>
    <xf numFmtId="0" fontId="1" fillId="0" borderId="0" xfId="1" applyFont="1" applyBorder="1" applyAlignment="1">
      <alignment horizontal="center"/>
    </xf>
    <xf numFmtId="10" fontId="3" fillId="0" borderId="0" xfId="1" applyNumberFormat="1" applyFont="1" applyBorder="1"/>
    <xf numFmtId="10" fontId="1" fillId="0" borderId="0" xfId="1" applyNumberFormat="1" applyFont="1" applyBorder="1"/>
    <xf numFmtId="164" fontId="3" fillId="0" borderId="0" xfId="1" applyNumberFormat="1" applyFont="1" applyBorder="1"/>
    <xf numFmtId="9" fontId="3" fillId="0" borderId="0" xfId="1" applyNumberFormat="1" applyFont="1" applyBorder="1"/>
    <xf numFmtId="164" fontId="1" fillId="0" borderId="0" xfId="1" applyNumberFormat="1" applyFont="1" applyBorder="1"/>
    <xf numFmtId="9" fontId="1" fillId="0" borderId="0" xfId="1" applyNumberFormat="1" applyFont="1" applyBorder="1"/>
    <xf numFmtId="17" fontId="3" fillId="0" borderId="0" xfId="1" applyNumberFormat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3" fillId="0" borderId="0" xfId="1" applyFont="1" applyBorder="1" applyAlignment="1">
      <alignment horizontal="left"/>
    </xf>
    <xf numFmtId="17" fontId="3" fillId="0" borderId="0" xfId="1" applyNumberFormat="1" applyFont="1" applyBorder="1"/>
    <xf numFmtId="0" fontId="5" fillId="0" borderId="0" xfId="1" applyFont="1" applyBorder="1"/>
    <xf numFmtId="165" fontId="1" fillId="0" borderId="0" xfId="1" applyNumberFormat="1" applyFont="1" applyBorder="1"/>
    <xf numFmtId="17" fontId="1" fillId="0" borderId="0" xfId="1" applyNumberFormat="1" applyFont="1" applyBorder="1"/>
    <xf numFmtId="165" fontId="3" fillId="0" borderId="0" xfId="1" applyNumberFormat="1" applyFont="1" applyBorder="1"/>
    <xf numFmtId="1" fontId="2" fillId="0" borderId="0" xfId="1" applyNumberFormat="1" applyFont="1" applyBorder="1"/>
    <xf numFmtId="166" fontId="6" fillId="0" borderId="0" xfId="1" applyNumberFormat="1" applyFont="1" applyBorder="1"/>
    <xf numFmtId="166" fontId="1" fillId="0" borderId="0" xfId="1" applyNumberFormat="1" applyBorder="1"/>
    <xf numFmtId="165" fontId="1" fillId="0" borderId="0" xfId="1" applyNumberFormat="1" applyBorder="1" applyAlignment="1">
      <alignment horizontal="center"/>
    </xf>
    <xf numFmtId="0" fontId="3" fillId="0" borderId="0" xfId="1" applyFont="1" applyBorder="1" applyAlignment="1">
      <alignment horizontal="center"/>
    </xf>
    <xf numFmtId="1" fontId="1" fillId="0" borderId="0" xfId="1" applyNumberFormat="1" applyBorder="1" applyAlignment="1">
      <alignment horizontal="center"/>
    </xf>
    <xf numFmtId="166" fontId="1" fillId="0" borderId="0" xfId="1" applyNumberFormat="1" applyBorder="1" applyAlignment="1">
      <alignment horizontal="center"/>
    </xf>
    <xf numFmtId="0" fontId="6" fillId="0" borderId="0" xfId="1" applyFont="1" applyBorder="1"/>
    <xf numFmtId="2" fontId="1" fillId="0" borderId="0" xfId="1" applyNumberFormat="1" applyBorder="1"/>
    <xf numFmtId="2" fontId="6" fillId="0" borderId="0" xfId="1" applyNumberFormat="1" applyFont="1" applyBorder="1"/>
    <xf numFmtId="165" fontId="2" fillId="0" borderId="0" xfId="1" applyNumberFormat="1" applyFont="1" applyBorder="1"/>
    <xf numFmtId="1" fontId="5" fillId="0" borderId="0" xfId="1" applyNumberFormat="1" applyFont="1" applyBorder="1"/>
    <xf numFmtId="0" fontId="1" fillId="0" borderId="0" xfId="1" applyBorder="1" applyAlignment="1">
      <alignment horizontal="center" vertical="center" shrinkToFit="1"/>
    </xf>
    <xf numFmtId="0" fontId="7" fillId="0" borderId="0" xfId="1" applyNumberFormat="1" applyFont="1" applyBorder="1" applyAlignment="1">
      <alignment horizontal="center" vertical="center" shrinkToFit="1"/>
    </xf>
    <xf numFmtId="166" fontId="2" fillId="0" borderId="0" xfId="1" applyNumberFormat="1" applyFont="1" applyBorder="1"/>
    <xf numFmtId="0" fontId="6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1" fillId="0" borderId="0" xfId="1" applyFill="1" applyBorder="1"/>
    <xf numFmtId="0" fontId="8" fillId="0" borderId="0" xfId="1" applyFont="1" applyBorder="1"/>
    <xf numFmtId="0" fontId="8" fillId="0" borderId="0" xfId="1" applyFont="1" applyBorder="1" applyAlignment="1"/>
    <xf numFmtId="0" fontId="9" fillId="0" borderId="0" xfId="1" applyFont="1" applyBorder="1"/>
    <xf numFmtId="9" fontId="1" fillId="0" borderId="0" xfId="1" applyNumberFormat="1" applyBorder="1" applyAlignment="1">
      <alignment horizontal="center"/>
    </xf>
    <xf numFmtId="166" fontId="1" fillId="0" borderId="0" xfId="1" applyNumberFormat="1" applyFont="1" applyBorder="1"/>
    <xf numFmtId="0" fontId="1" fillId="0" borderId="0" xfId="1" applyNumberFormat="1" applyFont="1" applyBorder="1"/>
    <xf numFmtId="166" fontId="1" fillId="0" borderId="0" xfId="1" applyNumberFormat="1" applyFont="1" applyBorder="1" applyAlignment="1">
      <alignment horizontal="center"/>
    </xf>
    <xf numFmtId="1" fontId="1" fillId="0" borderId="0" xfId="1" applyNumberFormat="1" applyFont="1" applyBorder="1" applyAlignment="1">
      <alignment horizontal="center"/>
    </xf>
    <xf numFmtId="166" fontId="1" fillId="0" borderId="0" xfId="1" applyNumberFormat="1" applyFill="1" applyBorder="1"/>
    <xf numFmtId="1" fontId="1" fillId="0" borderId="0" xfId="1" applyNumberFormat="1" applyFill="1" applyBorder="1"/>
    <xf numFmtId="2" fontId="1" fillId="0" borderId="0" xfId="1" applyNumberFormat="1" applyFont="1" applyBorder="1"/>
    <xf numFmtId="2" fontId="1" fillId="0" borderId="0" xfId="1" applyNumberFormat="1" applyFill="1" applyBorder="1"/>
    <xf numFmtId="9" fontId="1" fillId="0" borderId="0" xfId="1" applyNumberFormat="1" applyFill="1" applyBorder="1"/>
    <xf numFmtId="0" fontId="10" fillId="0" borderId="0" xfId="1" applyFont="1" applyBorder="1"/>
    <xf numFmtId="0" fontId="10" fillId="0" borderId="1" xfId="1" applyFont="1" applyBorder="1"/>
    <xf numFmtId="2" fontId="11" fillId="0" borderId="0" xfId="1" applyNumberFormat="1" applyFont="1" applyBorder="1"/>
    <xf numFmtId="0" fontId="1" fillId="0" borderId="2" xfId="1" applyBorder="1"/>
    <xf numFmtId="167" fontId="4" fillId="0" borderId="3" xfId="2" applyNumberFormat="1" applyFont="1" applyBorder="1" applyAlignment="1">
      <alignment horizontal="center" vertical="top" wrapText="1"/>
    </xf>
    <xf numFmtId="0" fontId="1" fillId="0" borderId="2" xfId="1" applyFont="1" applyBorder="1"/>
    <xf numFmtId="167" fontId="4" fillId="0" borderId="4" xfId="2" applyNumberFormat="1" applyFont="1" applyBorder="1" applyAlignment="1">
      <alignment horizontal="center" vertical="top" wrapText="1"/>
    </xf>
    <xf numFmtId="2" fontId="4" fillId="0" borderId="5" xfId="1" applyNumberFormat="1" applyFont="1" applyBorder="1" applyAlignment="1">
      <alignment horizontal="center"/>
    </xf>
    <xf numFmtId="10" fontId="4" fillId="0" borderId="5" xfId="1" applyNumberFormat="1" applyFont="1" applyBorder="1" applyAlignment="1">
      <alignment vertical="top" wrapText="1"/>
    </xf>
    <xf numFmtId="0" fontId="10" fillId="0" borderId="6" xfId="1" applyFont="1" applyBorder="1" applyAlignment="1">
      <alignment horizontal="center" vertical="top" wrapText="1"/>
    </xf>
    <xf numFmtId="0" fontId="1" fillId="0" borderId="6" xfId="1" applyFont="1" applyFill="1" applyBorder="1"/>
    <xf numFmtId="1" fontId="1" fillId="0" borderId="2" xfId="1" applyNumberFormat="1" applyFont="1" applyBorder="1"/>
    <xf numFmtId="0" fontId="10" fillId="0" borderId="7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/>
    </xf>
    <xf numFmtId="1" fontId="10" fillId="0" borderId="0" xfId="1" applyNumberFormat="1" applyFont="1" applyBorder="1"/>
    <xf numFmtId="167" fontId="4" fillId="0" borderId="2" xfId="2" applyFont="1" applyBorder="1" applyAlignment="1">
      <alignment vertical="top"/>
    </xf>
    <xf numFmtId="0" fontId="10" fillId="0" borderId="8" xfId="1" applyFont="1" applyBorder="1" applyAlignment="1">
      <alignment horizontal="center" vertical="top" wrapText="1"/>
    </xf>
    <xf numFmtId="0" fontId="4" fillId="2" borderId="5" xfId="1" applyFont="1" applyFill="1" applyBorder="1" applyAlignment="1">
      <alignment vertical="top" wrapText="1"/>
    </xf>
    <xf numFmtId="0" fontId="10" fillId="0" borderId="6" xfId="1" applyFont="1" applyBorder="1" applyAlignment="1">
      <alignment horizontal="center"/>
    </xf>
    <xf numFmtId="0" fontId="10" fillId="0" borderId="6" xfId="1" applyFont="1" applyBorder="1" applyAlignment="1">
      <alignment horizontal="left" vertical="center" wrapText="1"/>
    </xf>
    <xf numFmtId="2" fontId="4" fillId="0" borderId="5" xfId="1" applyNumberFormat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" fillId="0" borderId="0" xfId="1" applyFont="1" applyBorder="1" applyAlignment="1">
      <alignment horizontal="right" wrapText="1"/>
    </xf>
    <xf numFmtId="0" fontId="12" fillId="0" borderId="9" xfId="1" applyFont="1" applyBorder="1" applyAlignment="1">
      <alignment horizontal="center" vertical="top" wrapText="1"/>
    </xf>
    <xf numFmtId="2" fontId="4" fillId="0" borderId="8" xfId="1" applyNumberFormat="1" applyFont="1" applyBorder="1" applyAlignment="1">
      <alignment horizontal="center" vertical="top"/>
    </xf>
    <xf numFmtId="0" fontId="10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/>
    </xf>
    <xf numFmtId="0" fontId="12" fillId="0" borderId="8" xfId="1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0" fontId="12" fillId="0" borderId="3" xfId="1" applyFont="1" applyBorder="1" applyAlignment="1">
      <alignment horizontal="center" vertical="top" wrapText="1"/>
    </xf>
    <xf numFmtId="0" fontId="12" fillId="0" borderId="8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13" fillId="0" borderId="0" xfId="1" applyFont="1" applyBorder="1"/>
    <xf numFmtId="0" fontId="12" fillId="0" borderId="0" xfId="1" applyFont="1" applyBorder="1" applyAlignment="1">
      <alignment horizontal="center"/>
    </xf>
    <xf numFmtId="0" fontId="10" fillId="0" borderId="0" xfId="1" applyFont="1"/>
    <xf numFmtId="0" fontId="14" fillId="0" borderId="0" xfId="1" applyFont="1" applyBorder="1" applyAlignment="1">
      <alignment horizontal="center"/>
    </xf>
    <xf numFmtId="0" fontId="8" fillId="0" borderId="0" xfId="1" applyFont="1" applyBorder="1" applyAlignment="1">
      <alignment wrapText="1"/>
    </xf>
    <xf numFmtId="0" fontId="15" fillId="0" borderId="0" xfId="1" applyFont="1" applyBorder="1" applyAlignment="1">
      <alignment horizontal="center" wrapText="1"/>
    </xf>
    <xf numFmtId="1" fontId="4" fillId="0" borderId="0" xfId="1" applyNumberFormat="1" applyFont="1" applyBorder="1"/>
    <xf numFmtId="0" fontId="1" fillId="0" borderId="0" xfId="1" applyFont="1" applyBorder="1" applyAlignment="1">
      <alignment horizontal="center" vertical="center" shrinkToFit="1"/>
    </xf>
    <xf numFmtId="17" fontId="10" fillId="0" borderId="0" xfId="1" applyNumberFormat="1" applyFont="1" applyBorder="1" applyAlignment="1">
      <alignment horizontal="right"/>
    </xf>
    <xf numFmtId="0" fontId="10" fillId="0" borderId="0" xfId="1" applyFont="1" applyBorder="1" applyAlignment="1">
      <alignment horizontal="right"/>
    </xf>
    <xf numFmtId="0" fontId="10" fillId="0" borderId="0" xfId="1" applyFont="1" applyBorder="1" applyAlignment="1">
      <alignment vertical="center" shrinkToFit="1"/>
    </xf>
    <xf numFmtId="0" fontId="4" fillId="0" borderId="0" xfId="1" applyFont="1" applyBorder="1" applyAlignment="1">
      <alignment horizontal="left"/>
    </xf>
    <xf numFmtId="0" fontId="17" fillId="0" borderId="0" xfId="1" applyFont="1" applyBorder="1" applyAlignment="1">
      <alignment horizontal="center"/>
    </xf>
    <xf numFmtId="0" fontId="18" fillId="0" borderId="0" xfId="1" applyFont="1" applyBorder="1"/>
    <xf numFmtId="0" fontId="19" fillId="0" borderId="0" xfId="1" applyFont="1"/>
    <xf numFmtId="0" fontId="20" fillId="0" borderId="0" xfId="1" applyFont="1" applyBorder="1"/>
    <xf numFmtId="14" fontId="21" fillId="0" borderId="0" xfId="1" applyNumberFormat="1" applyFont="1" applyBorder="1"/>
    <xf numFmtId="0" fontId="21" fillId="0" borderId="0" xfId="1" applyFont="1"/>
    <xf numFmtId="0" fontId="12" fillId="0" borderId="0" xfId="1" applyFont="1"/>
    <xf numFmtId="0" fontId="13" fillId="0" borderId="0" xfId="1" applyFont="1"/>
    <xf numFmtId="0" fontId="13" fillId="0" borderId="1" xfId="1" applyFont="1" applyBorder="1"/>
    <xf numFmtId="0" fontId="22" fillId="0" borderId="0" xfId="1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H260"/>
  <sheetViews>
    <sheetView tabSelected="1" view="pageBreakPreview" zoomScale="75" zoomScaleNormal="75" zoomScaleSheetLayoutView="75" workbookViewId="0">
      <selection activeCell="N17" sqref="N17"/>
    </sheetView>
  </sheetViews>
  <sheetFormatPr defaultRowHeight="12.75" x14ac:dyDescent="0.2"/>
  <cols>
    <col min="1" max="1" width="9.140625" style="1"/>
    <col min="2" max="2" width="20.85546875" style="1" customWidth="1"/>
    <col min="3" max="3" width="15.42578125" style="1" customWidth="1"/>
    <col min="4" max="4" width="24.42578125" style="1" customWidth="1"/>
    <col min="5" max="5" width="22.42578125" style="1" customWidth="1"/>
    <col min="6" max="6" width="11.140625" style="1" customWidth="1"/>
    <col min="7" max="7" width="17.42578125" style="1" customWidth="1"/>
    <col min="8" max="8" width="11.85546875" style="1" customWidth="1"/>
    <col min="9" max="10" width="9" style="1" bestFit="1" customWidth="1"/>
    <col min="11" max="11" width="9.5703125" style="1" bestFit="1" customWidth="1"/>
    <col min="12" max="12" width="20" style="1" customWidth="1"/>
    <col min="13" max="13" width="14.7109375" style="1" customWidth="1"/>
    <col min="14" max="14" width="20.28515625" style="1" customWidth="1"/>
    <col min="15" max="15" width="13.42578125" style="1" customWidth="1"/>
    <col min="16" max="16" width="8.7109375" style="1" customWidth="1"/>
    <col min="17" max="17" width="11" style="1" bestFit="1" customWidth="1"/>
    <col min="18" max="18" width="9.140625" style="1"/>
    <col min="19" max="19" width="11.28515625" style="1" customWidth="1"/>
    <col min="20" max="20" width="10.5703125" style="1" customWidth="1"/>
    <col min="21" max="21" width="11" style="1" bestFit="1" customWidth="1"/>
    <col min="22" max="23" width="9" style="1" hidden="1" customWidth="1"/>
    <col min="24" max="24" width="10.7109375" style="1" hidden="1" customWidth="1"/>
    <col min="25" max="25" width="9" style="1" bestFit="1" customWidth="1"/>
    <col min="26" max="26" width="11.28515625" style="1" customWidth="1"/>
    <col min="27" max="27" width="11.140625" style="1" customWidth="1"/>
    <col min="28" max="28" width="9.140625" style="1"/>
    <col min="29" max="29" width="9.85546875" style="1" bestFit="1" customWidth="1"/>
    <col min="30" max="257" width="9.140625" style="1"/>
    <col min="258" max="258" width="20.85546875" style="1" customWidth="1"/>
    <col min="259" max="259" width="15.42578125" style="1" customWidth="1"/>
    <col min="260" max="260" width="24.42578125" style="1" customWidth="1"/>
    <col min="261" max="261" width="22.42578125" style="1" customWidth="1"/>
    <col min="262" max="262" width="11.140625" style="1" customWidth="1"/>
    <col min="263" max="263" width="17.42578125" style="1" customWidth="1"/>
    <col min="264" max="264" width="11.85546875" style="1" customWidth="1"/>
    <col min="265" max="266" width="9" style="1" bestFit="1" customWidth="1"/>
    <col min="267" max="267" width="9.5703125" style="1" bestFit="1" customWidth="1"/>
    <col min="268" max="268" width="20" style="1" customWidth="1"/>
    <col min="269" max="269" width="14.7109375" style="1" customWidth="1"/>
    <col min="270" max="270" width="20.28515625" style="1" customWidth="1"/>
    <col min="271" max="271" width="13.42578125" style="1" customWidth="1"/>
    <col min="272" max="272" width="8.7109375" style="1" customWidth="1"/>
    <col min="273" max="273" width="11" style="1" bestFit="1" customWidth="1"/>
    <col min="274" max="274" width="9.140625" style="1"/>
    <col min="275" max="275" width="11.28515625" style="1" customWidth="1"/>
    <col min="276" max="276" width="10.5703125" style="1" customWidth="1"/>
    <col min="277" max="277" width="11" style="1" bestFit="1" customWidth="1"/>
    <col min="278" max="280" width="0" style="1" hidden="1" customWidth="1"/>
    <col min="281" max="281" width="9" style="1" bestFit="1" customWidth="1"/>
    <col min="282" max="282" width="11.28515625" style="1" customWidth="1"/>
    <col min="283" max="283" width="11.140625" style="1" customWidth="1"/>
    <col min="284" max="284" width="9.140625" style="1"/>
    <col min="285" max="285" width="9.85546875" style="1" bestFit="1" customWidth="1"/>
    <col min="286" max="513" width="9.140625" style="1"/>
    <col min="514" max="514" width="20.85546875" style="1" customWidth="1"/>
    <col min="515" max="515" width="15.42578125" style="1" customWidth="1"/>
    <col min="516" max="516" width="24.42578125" style="1" customWidth="1"/>
    <col min="517" max="517" width="22.42578125" style="1" customWidth="1"/>
    <col min="518" max="518" width="11.140625" style="1" customWidth="1"/>
    <col min="519" max="519" width="17.42578125" style="1" customWidth="1"/>
    <col min="520" max="520" width="11.85546875" style="1" customWidth="1"/>
    <col min="521" max="522" width="9" style="1" bestFit="1" customWidth="1"/>
    <col min="523" max="523" width="9.5703125" style="1" bestFit="1" customWidth="1"/>
    <col min="524" max="524" width="20" style="1" customWidth="1"/>
    <col min="525" max="525" width="14.7109375" style="1" customWidth="1"/>
    <col min="526" max="526" width="20.28515625" style="1" customWidth="1"/>
    <col min="527" max="527" width="13.42578125" style="1" customWidth="1"/>
    <col min="528" max="528" width="8.7109375" style="1" customWidth="1"/>
    <col min="529" max="529" width="11" style="1" bestFit="1" customWidth="1"/>
    <col min="530" max="530" width="9.140625" style="1"/>
    <col min="531" max="531" width="11.28515625" style="1" customWidth="1"/>
    <col min="532" max="532" width="10.5703125" style="1" customWidth="1"/>
    <col min="533" max="533" width="11" style="1" bestFit="1" customWidth="1"/>
    <col min="534" max="536" width="0" style="1" hidden="1" customWidth="1"/>
    <col min="537" max="537" width="9" style="1" bestFit="1" customWidth="1"/>
    <col min="538" max="538" width="11.28515625" style="1" customWidth="1"/>
    <col min="539" max="539" width="11.140625" style="1" customWidth="1"/>
    <col min="540" max="540" width="9.140625" style="1"/>
    <col min="541" max="541" width="9.85546875" style="1" bestFit="1" customWidth="1"/>
    <col min="542" max="769" width="9.140625" style="1"/>
    <col min="770" max="770" width="20.85546875" style="1" customWidth="1"/>
    <col min="771" max="771" width="15.42578125" style="1" customWidth="1"/>
    <col min="772" max="772" width="24.42578125" style="1" customWidth="1"/>
    <col min="773" max="773" width="22.42578125" style="1" customWidth="1"/>
    <col min="774" max="774" width="11.140625" style="1" customWidth="1"/>
    <col min="775" max="775" width="17.42578125" style="1" customWidth="1"/>
    <col min="776" max="776" width="11.85546875" style="1" customWidth="1"/>
    <col min="777" max="778" width="9" style="1" bestFit="1" customWidth="1"/>
    <col min="779" max="779" width="9.5703125" style="1" bestFit="1" customWidth="1"/>
    <col min="780" max="780" width="20" style="1" customWidth="1"/>
    <col min="781" max="781" width="14.7109375" style="1" customWidth="1"/>
    <col min="782" max="782" width="20.28515625" style="1" customWidth="1"/>
    <col min="783" max="783" width="13.42578125" style="1" customWidth="1"/>
    <col min="784" max="784" width="8.7109375" style="1" customWidth="1"/>
    <col min="785" max="785" width="11" style="1" bestFit="1" customWidth="1"/>
    <col min="786" max="786" width="9.140625" style="1"/>
    <col min="787" max="787" width="11.28515625" style="1" customWidth="1"/>
    <col min="788" max="788" width="10.5703125" style="1" customWidth="1"/>
    <col min="789" max="789" width="11" style="1" bestFit="1" customWidth="1"/>
    <col min="790" max="792" width="0" style="1" hidden="1" customWidth="1"/>
    <col min="793" max="793" width="9" style="1" bestFit="1" customWidth="1"/>
    <col min="794" max="794" width="11.28515625" style="1" customWidth="1"/>
    <col min="795" max="795" width="11.140625" style="1" customWidth="1"/>
    <col min="796" max="796" width="9.140625" style="1"/>
    <col min="797" max="797" width="9.85546875" style="1" bestFit="1" customWidth="1"/>
    <col min="798" max="1025" width="9.140625" style="1"/>
    <col min="1026" max="1026" width="20.85546875" style="1" customWidth="1"/>
    <col min="1027" max="1027" width="15.42578125" style="1" customWidth="1"/>
    <col min="1028" max="1028" width="24.42578125" style="1" customWidth="1"/>
    <col min="1029" max="1029" width="22.42578125" style="1" customWidth="1"/>
    <col min="1030" max="1030" width="11.140625" style="1" customWidth="1"/>
    <col min="1031" max="1031" width="17.42578125" style="1" customWidth="1"/>
    <col min="1032" max="1032" width="11.85546875" style="1" customWidth="1"/>
    <col min="1033" max="1034" width="9" style="1" bestFit="1" customWidth="1"/>
    <col min="1035" max="1035" width="9.5703125" style="1" bestFit="1" customWidth="1"/>
    <col min="1036" max="1036" width="20" style="1" customWidth="1"/>
    <col min="1037" max="1037" width="14.7109375" style="1" customWidth="1"/>
    <col min="1038" max="1038" width="20.28515625" style="1" customWidth="1"/>
    <col min="1039" max="1039" width="13.42578125" style="1" customWidth="1"/>
    <col min="1040" max="1040" width="8.7109375" style="1" customWidth="1"/>
    <col min="1041" max="1041" width="11" style="1" bestFit="1" customWidth="1"/>
    <col min="1042" max="1042" width="9.140625" style="1"/>
    <col min="1043" max="1043" width="11.28515625" style="1" customWidth="1"/>
    <col min="1044" max="1044" width="10.5703125" style="1" customWidth="1"/>
    <col min="1045" max="1045" width="11" style="1" bestFit="1" customWidth="1"/>
    <col min="1046" max="1048" width="0" style="1" hidden="1" customWidth="1"/>
    <col min="1049" max="1049" width="9" style="1" bestFit="1" customWidth="1"/>
    <col min="1050" max="1050" width="11.28515625" style="1" customWidth="1"/>
    <col min="1051" max="1051" width="11.140625" style="1" customWidth="1"/>
    <col min="1052" max="1052" width="9.140625" style="1"/>
    <col min="1053" max="1053" width="9.85546875" style="1" bestFit="1" customWidth="1"/>
    <col min="1054" max="1281" width="9.140625" style="1"/>
    <col min="1282" max="1282" width="20.85546875" style="1" customWidth="1"/>
    <col min="1283" max="1283" width="15.42578125" style="1" customWidth="1"/>
    <col min="1284" max="1284" width="24.42578125" style="1" customWidth="1"/>
    <col min="1285" max="1285" width="22.42578125" style="1" customWidth="1"/>
    <col min="1286" max="1286" width="11.140625" style="1" customWidth="1"/>
    <col min="1287" max="1287" width="17.42578125" style="1" customWidth="1"/>
    <col min="1288" max="1288" width="11.85546875" style="1" customWidth="1"/>
    <col min="1289" max="1290" width="9" style="1" bestFit="1" customWidth="1"/>
    <col min="1291" max="1291" width="9.5703125" style="1" bestFit="1" customWidth="1"/>
    <col min="1292" max="1292" width="20" style="1" customWidth="1"/>
    <col min="1293" max="1293" width="14.7109375" style="1" customWidth="1"/>
    <col min="1294" max="1294" width="20.28515625" style="1" customWidth="1"/>
    <col min="1295" max="1295" width="13.42578125" style="1" customWidth="1"/>
    <col min="1296" max="1296" width="8.7109375" style="1" customWidth="1"/>
    <col min="1297" max="1297" width="11" style="1" bestFit="1" customWidth="1"/>
    <col min="1298" max="1298" width="9.140625" style="1"/>
    <col min="1299" max="1299" width="11.28515625" style="1" customWidth="1"/>
    <col min="1300" max="1300" width="10.5703125" style="1" customWidth="1"/>
    <col min="1301" max="1301" width="11" style="1" bestFit="1" customWidth="1"/>
    <col min="1302" max="1304" width="0" style="1" hidden="1" customWidth="1"/>
    <col min="1305" max="1305" width="9" style="1" bestFit="1" customWidth="1"/>
    <col min="1306" max="1306" width="11.28515625" style="1" customWidth="1"/>
    <col min="1307" max="1307" width="11.140625" style="1" customWidth="1"/>
    <col min="1308" max="1308" width="9.140625" style="1"/>
    <col min="1309" max="1309" width="9.85546875" style="1" bestFit="1" customWidth="1"/>
    <col min="1310" max="1537" width="9.140625" style="1"/>
    <col min="1538" max="1538" width="20.85546875" style="1" customWidth="1"/>
    <col min="1539" max="1539" width="15.42578125" style="1" customWidth="1"/>
    <col min="1540" max="1540" width="24.42578125" style="1" customWidth="1"/>
    <col min="1541" max="1541" width="22.42578125" style="1" customWidth="1"/>
    <col min="1542" max="1542" width="11.140625" style="1" customWidth="1"/>
    <col min="1543" max="1543" width="17.42578125" style="1" customWidth="1"/>
    <col min="1544" max="1544" width="11.85546875" style="1" customWidth="1"/>
    <col min="1545" max="1546" width="9" style="1" bestFit="1" customWidth="1"/>
    <col min="1547" max="1547" width="9.5703125" style="1" bestFit="1" customWidth="1"/>
    <col min="1548" max="1548" width="20" style="1" customWidth="1"/>
    <col min="1549" max="1549" width="14.7109375" style="1" customWidth="1"/>
    <col min="1550" max="1550" width="20.28515625" style="1" customWidth="1"/>
    <col min="1551" max="1551" width="13.42578125" style="1" customWidth="1"/>
    <col min="1552" max="1552" width="8.7109375" style="1" customWidth="1"/>
    <col min="1553" max="1553" width="11" style="1" bestFit="1" customWidth="1"/>
    <col min="1554" max="1554" width="9.140625" style="1"/>
    <col min="1555" max="1555" width="11.28515625" style="1" customWidth="1"/>
    <col min="1556" max="1556" width="10.5703125" style="1" customWidth="1"/>
    <col min="1557" max="1557" width="11" style="1" bestFit="1" customWidth="1"/>
    <col min="1558" max="1560" width="0" style="1" hidden="1" customWidth="1"/>
    <col min="1561" max="1561" width="9" style="1" bestFit="1" customWidth="1"/>
    <col min="1562" max="1562" width="11.28515625" style="1" customWidth="1"/>
    <col min="1563" max="1563" width="11.140625" style="1" customWidth="1"/>
    <col min="1564" max="1564" width="9.140625" style="1"/>
    <col min="1565" max="1565" width="9.85546875" style="1" bestFit="1" customWidth="1"/>
    <col min="1566" max="1793" width="9.140625" style="1"/>
    <col min="1794" max="1794" width="20.85546875" style="1" customWidth="1"/>
    <col min="1795" max="1795" width="15.42578125" style="1" customWidth="1"/>
    <col min="1796" max="1796" width="24.42578125" style="1" customWidth="1"/>
    <col min="1797" max="1797" width="22.42578125" style="1" customWidth="1"/>
    <col min="1798" max="1798" width="11.140625" style="1" customWidth="1"/>
    <col min="1799" max="1799" width="17.42578125" style="1" customWidth="1"/>
    <col min="1800" max="1800" width="11.85546875" style="1" customWidth="1"/>
    <col min="1801" max="1802" width="9" style="1" bestFit="1" customWidth="1"/>
    <col min="1803" max="1803" width="9.5703125" style="1" bestFit="1" customWidth="1"/>
    <col min="1804" max="1804" width="20" style="1" customWidth="1"/>
    <col min="1805" max="1805" width="14.7109375" style="1" customWidth="1"/>
    <col min="1806" max="1806" width="20.28515625" style="1" customWidth="1"/>
    <col min="1807" max="1807" width="13.42578125" style="1" customWidth="1"/>
    <col min="1808" max="1808" width="8.7109375" style="1" customWidth="1"/>
    <col min="1809" max="1809" width="11" style="1" bestFit="1" customWidth="1"/>
    <col min="1810" max="1810" width="9.140625" style="1"/>
    <col min="1811" max="1811" width="11.28515625" style="1" customWidth="1"/>
    <col min="1812" max="1812" width="10.5703125" style="1" customWidth="1"/>
    <col min="1813" max="1813" width="11" style="1" bestFit="1" customWidth="1"/>
    <col min="1814" max="1816" width="0" style="1" hidden="1" customWidth="1"/>
    <col min="1817" max="1817" width="9" style="1" bestFit="1" customWidth="1"/>
    <col min="1818" max="1818" width="11.28515625" style="1" customWidth="1"/>
    <col min="1819" max="1819" width="11.140625" style="1" customWidth="1"/>
    <col min="1820" max="1820" width="9.140625" style="1"/>
    <col min="1821" max="1821" width="9.85546875" style="1" bestFit="1" customWidth="1"/>
    <col min="1822" max="2049" width="9.140625" style="1"/>
    <col min="2050" max="2050" width="20.85546875" style="1" customWidth="1"/>
    <col min="2051" max="2051" width="15.42578125" style="1" customWidth="1"/>
    <col min="2052" max="2052" width="24.42578125" style="1" customWidth="1"/>
    <col min="2053" max="2053" width="22.42578125" style="1" customWidth="1"/>
    <col min="2054" max="2054" width="11.140625" style="1" customWidth="1"/>
    <col min="2055" max="2055" width="17.42578125" style="1" customWidth="1"/>
    <col min="2056" max="2056" width="11.85546875" style="1" customWidth="1"/>
    <col min="2057" max="2058" width="9" style="1" bestFit="1" customWidth="1"/>
    <col min="2059" max="2059" width="9.5703125" style="1" bestFit="1" customWidth="1"/>
    <col min="2060" max="2060" width="20" style="1" customWidth="1"/>
    <col min="2061" max="2061" width="14.7109375" style="1" customWidth="1"/>
    <col min="2062" max="2062" width="20.28515625" style="1" customWidth="1"/>
    <col min="2063" max="2063" width="13.42578125" style="1" customWidth="1"/>
    <col min="2064" max="2064" width="8.7109375" style="1" customWidth="1"/>
    <col min="2065" max="2065" width="11" style="1" bestFit="1" customWidth="1"/>
    <col min="2066" max="2066" width="9.140625" style="1"/>
    <col min="2067" max="2067" width="11.28515625" style="1" customWidth="1"/>
    <col min="2068" max="2068" width="10.5703125" style="1" customWidth="1"/>
    <col min="2069" max="2069" width="11" style="1" bestFit="1" customWidth="1"/>
    <col min="2070" max="2072" width="0" style="1" hidden="1" customWidth="1"/>
    <col min="2073" max="2073" width="9" style="1" bestFit="1" customWidth="1"/>
    <col min="2074" max="2074" width="11.28515625" style="1" customWidth="1"/>
    <col min="2075" max="2075" width="11.140625" style="1" customWidth="1"/>
    <col min="2076" max="2076" width="9.140625" style="1"/>
    <col min="2077" max="2077" width="9.85546875" style="1" bestFit="1" customWidth="1"/>
    <col min="2078" max="2305" width="9.140625" style="1"/>
    <col min="2306" max="2306" width="20.85546875" style="1" customWidth="1"/>
    <col min="2307" max="2307" width="15.42578125" style="1" customWidth="1"/>
    <col min="2308" max="2308" width="24.42578125" style="1" customWidth="1"/>
    <col min="2309" max="2309" width="22.42578125" style="1" customWidth="1"/>
    <col min="2310" max="2310" width="11.140625" style="1" customWidth="1"/>
    <col min="2311" max="2311" width="17.42578125" style="1" customWidth="1"/>
    <col min="2312" max="2312" width="11.85546875" style="1" customWidth="1"/>
    <col min="2313" max="2314" width="9" style="1" bestFit="1" customWidth="1"/>
    <col min="2315" max="2315" width="9.5703125" style="1" bestFit="1" customWidth="1"/>
    <col min="2316" max="2316" width="20" style="1" customWidth="1"/>
    <col min="2317" max="2317" width="14.7109375" style="1" customWidth="1"/>
    <col min="2318" max="2318" width="20.28515625" style="1" customWidth="1"/>
    <col min="2319" max="2319" width="13.42578125" style="1" customWidth="1"/>
    <col min="2320" max="2320" width="8.7109375" style="1" customWidth="1"/>
    <col min="2321" max="2321" width="11" style="1" bestFit="1" customWidth="1"/>
    <col min="2322" max="2322" width="9.140625" style="1"/>
    <col min="2323" max="2323" width="11.28515625" style="1" customWidth="1"/>
    <col min="2324" max="2324" width="10.5703125" style="1" customWidth="1"/>
    <col min="2325" max="2325" width="11" style="1" bestFit="1" customWidth="1"/>
    <col min="2326" max="2328" width="0" style="1" hidden="1" customWidth="1"/>
    <col min="2329" max="2329" width="9" style="1" bestFit="1" customWidth="1"/>
    <col min="2330" max="2330" width="11.28515625" style="1" customWidth="1"/>
    <col min="2331" max="2331" width="11.140625" style="1" customWidth="1"/>
    <col min="2332" max="2332" width="9.140625" style="1"/>
    <col min="2333" max="2333" width="9.85546875" style="1" bestFit="1" customWidth="1"/>
    <col min="2334" max="2561" width="9.140625" style="1"/>
    <col min="2562" max="2562" width="20.85546875" style="1" customWidth="1"/>
    <col min="2563" max="2563" width="15.42578125" style="1" customWidth="1"/>
    <col min="2564" max="2564" width="24.42578125" style="1" customWidth="1"/>
    <col min="2565" max="2565" width="22.42578125" style="1" customWidth="1"/>
    <col min="2566" max="2566" width="11.140625" style="1" customWidth="1"/>
    <col min="2567" max="2567" width="17.42578125" style="1" customWidth="1"/>
    <col min="2568" max="2568" width="11.85546875" style="1" customWidth="1"/>
    <col min="2569" max="2570" width="9" style="1" bestFit="1" customWidth="1"/>
    <col min="2571" max="2571" width="9.5703125" style="1" bestFit="1" customWidth="1"/>
    <col min="2572" max="2572" width="20" style="1" customWidth="1"/>
    <col min="2573" max="2573" width="14.7109375" style="1" customWidth="1"/>
    <col min="2574" max="2574" width="20.28515625" style="1" customWidth="1"/>
    <col min="2575" max="2575" width="13.42578125" style="1" customWidth="1"/>
    <col min="2576" max="2576" width="8.7109375" style="1" customWidth="1"/>
    <col min="2577" max="2577" width="11" style="1" bestFit="1" customWidth="1"/>
    <col min="2578" max="2578" width="9.140625" style="1"/>
    <col min="2579" max="2579" width="11.28515625" style="1" customWidth="1"/>
    <col min="2580" max="2580" width="10.5703125" style="1" customWidth="1"/>
    <col min="2581" max="2581" width="11" style="1" bestFit="1" customWidth="1"/>
    <col min="2582" max="2584" width="0" style="1" hidden="1" customWidth="1"/>
    <col min="2585" max="2585" width="9" style="1" bestFit="1" customWidth="1"/>
    <col min="2586" max="2586" width="11.28515625" style="1" customWidth="1"/>
    <col min="2587" max="2587" width="11.140625" style="1" customWidth="1"/>
    <col min="2588" max="2588" width="9.140625" style="1"/>
    <col min="2589" max="2589" width="9.85546875" style="1" bestFit="1" customWidth="1"/>
    <col min="2590" max="2817" width="9.140625" style="1"/>
    <col min="2818" max="2818" width="20.85546875" style="1" customWidth="1"/>
    <col min="2819" max="2819" width="15.42578125" style="1" customWidth="1"/>
    <col min="2820" max="2820" width="24.42578125" style="1" customWidth="1"/>
    <col min="2821" max="2821" width="22.42578125" style="1" customWidth="1"/>
    <col min="2822" max="2822" width="11.140625" style="1" customWidth="1"/>
    <col min="2823" max="2823" width="17.42578125" style="1" customWidth="1"/>
    <col min="2824" max="2824" width="11.85546875" style="1" customWidth="1"/>
    <col min="2825" max="2826" width="9" style="1" bestFit="1" customWidth="1"/>
    <col min="2827" max="2827" width="9.5703125" style="1" bestFit="1" customWidth="1"/>
    <col min="2828" max="2828" width="20" style="1" customWidth="1"/>
    <col min="2829" max="2829" width="14.7109375" style="1" customWidth="1"/>
    <col min="2830" max="2830" width="20.28515625" style="1" customWidth="1"/>
    <col min="2831" max="2831" width="13.42578125" style="1" customWidth="1"/>
    <col min="2832" max="2832" width="8.7109375" style="1" customWidth="1"/>
    <col min="2833" max="2833" width="11" style="1" bestFit="1" customWidth="1"/>
    <col min="2834" max="2834" width="9.140625" style="1"/>
    <col min="2835" max="2835" width="11.28515625" style="1" customWidth="1"/>
    <col min="2836" max="2836" width="10.5703125" style="1" customWidth="1"/>
    <col min="2837" max="2837" width="11" style="1" bestFit="1" customWidth="1"/>
    <col min="2838" max="2840" width="0" style="1" hidden="1" customWidth="1"/>
    <col min="2841" max="2841" width="9" style="1" bestFit="1" customWidth="1"/>
    <col min="2842" max="2842" width="11.28515625" style="1" customWidth="1"/>
    <col min="2843" max="2843" width="11.140625" style="1" customWidth="1"/>
    <col min="2844" max="2844" width="9.140625" style="1"/>
    <col min="2845" max="2845" width="9.85546875" style="1" bestFit="1" customWidth="1"/>
    <col min="2846" max="3073" width="9.140625" style="1"/>
    <col min="3074" max="3074" width="20.85546875" style="1" customWidth="1"/>
    <col min="3075" max="3075" width="15.42578125" style="1" customWidth="1"/>
    <col min="3076" max="3076" width="24.42578125" style="1" customWidth="1"/>
    <col min="3077" max="3077" width="22.42578125" style="1" customWidth="1"/>
    <col min="3078" max="3078" width="11.140625" style="1" customWidth="1"/>
    <col min="3079" max="3079" width="17.42578125" style="1" customWidth="1"/>
    <col min="3080" max="3080" width="11.85546875" style="1" customWidth="1"/>
    <col min="3081" max="3082" width="9" style="1" bestFit="1" customWidth="1"/>
    <col min="3083" max="3083" width="9.5703125" style="1" bestFit="1" customWidth="1"/>
    <col min="3084" max="3084" width="20" style="1" customWidth="1"/>
    <col min="3085" max="3085" width="14.7109375" style="1" customWidth="1"/>
    <col min="3086" max="3086" width="20.28515625" style="1" customWidth="1"/>
    <col min="3087" max="3087" width="13.42578125" style="1" customWidth="1"/>
    <col min="3088" max="3088" width="8.7109375" style="1" customWidth="1"/>
    <col min="3089" max="3089" width="11" style="1" bestFit="1" customWidth="1"/>
    <col min="3090" max="3090" width="9.140625" style="1"/>
    <col min="3091" max="3091" width="11.28515625" style="1" customWidth="1"/>
    <col min="3092" max="3092" width="10.5703125" style="1" customWidth="1"/>
    <col min="3093" max="3093" width="11" style="1" bestFit="1" customWidth="1"/>
    <col min="3094" max="3096" width="0" style="1" hidden="1" customWidth="1"/>
    <col min="3097" max="3097" width="9" style="1" bestFit="1" customWidth="1"/>
    <col min="3098" max="3098" width="11.28515625" style="1" customWidth="1"/>
    <col min="3099" max="3099" width="11.140625" style="1" customWidth="1"/>
    <col min="3100" max="3100" width="9.140625" style="1"/>
    <col min="3101" max="3101" width="9.85546875" style="1" bestFit="1" customWidth="1"/>
    <col min="3102" max="3329" width="9.140625" style="1"/>
    <col min="3330" max="3330" width="20.85546875" style="1" customWidth="1"/>
    <col min="3331" max="3331" width="15.42578125" style="1" customWidth="1"/>
    <col min="3332" max="3332" width="24.42578125" style="1" customWidth="1"/>
    <col min="3333" max="3333" width="22.42578125" style="1" customWidth="1"/>
    <col min="3334" max="3334" width="11.140625" style="1" customWidth="1"/>
    <col min="3335" max="3335" width="17.42578125" style="1" customWidth="1"/>
    <col min="3336" max="3336" width="11.85546875" style="1" customWidth="1"/>
    <col min="3337" max="3338" width="9" style="1" bestFit="1" customWidth="1"/>
    <col min="3339" max="3339" width="9.5703125" style="1" bestFit="1" customWidth="1"/>
    <col min="3340" max="3340" width="20" style="1" customWidth="1"/>
    <col min="3341" max="3341" width="14.7109375" style="1" customWidth="1"/>
    <col min="3342" max="3342" width="20.28515625" style="1" customWidth="1"/>
    <col min="3343" max="3343" width="13.42578125" style="1" customWidth="1"/>
    <col min="3344" max="3344" width="8.7109375" style="1" customWidth="1"/>
    <col min="3345" max="3345" width="11" style="1" bestFit="1" customWidth="1"/>
    <col min="3346" max="3346" width="9.140625" style="1"/>
    <col min="3347" max="3347" width="11.28515625" style="1" customWidth="1"/>
    <col min="3348" max="3348" width="10.5703125" style="1" customWidth="1"/>
    <col min="3349" max="3349" width="11" style="1" bestFit="1" customWidth="1"/>
    <col min="3350" max="3352" width="0" style="1" hidden="1" customWidth="1"/>
    <col min="3353" max="3353" width="9" style="1" bestFit="1" customWidth="1"/>
    <col min="3354" max="3354" width="11.28515625" style="1" customWidth="1"/>
    <col min="3355" max="3355" width="11.140625" style="1" customWidth="1"/>
    <col min="3356" max="3356" width="9.140625" style="1"/>
    <col min="3357" max="3357" width="9.85546875" style="1" bestFit="1" customWidth="1"/>
    <col min="3358" max="3585" width="9.140625" style="1"/>
    <col min="3586" max="3586" width="20.85546875" style="1" customWidth="1"/>
    <col min="3587" max="3587" width="15.42578125" style="1" customWidth="1"/>
    <col min="3588" max="3588" width="24.42578125" style="1" customWidth="1"/>
    <col min="3589" max="3589" width="22.42578125" style="1" customWidth="1"/>
    <col min="3590" max="3590" width="11.140625" style="1" customWidth="1"/>
    <col min="3591" max="3591" width="17.42578125" style="1" customWidth="1"/>
    <col min="3592" max="3592" width="11.85546875" style="1" customWidth="1"/>
    <col min="3593" max="3594" width="9" style="1" bestFit="1" customWidth="1"/>
    <col min="3595" max="3595" width="9.5703125" style="1" bestFit="1" customWidth="1"/>
    <col min="3596" max="3596" width="20" style="1" customWidth="1"/>
    <col min="3597" max="3597" width="14.7109375" style="1" customWidth="1"/>
    <col min="3598" max="3598" width="20.28515625" style="1" customWidth="1"/>
    <col min="3599" max="3599" width="13.42578125" style="1" customWidth="1"/>
    <col min="3600" max="3600" width="8.7109375" style="1" customWidth="1"/>
    <col min="3601" max="3601" width="11" style="1" bestFit="1" customWidth="1"/>
    <col min="3602" max="3602" width="9.140625" style="1"/>
    <col min="3603" max="3603" width="11.28515625" style="1" customWidth="1"/>
    <col min="3604" max="3604" width="10.5703125" style="1" customWidth="1"/>
    <col min="3605" max="3605" width="11" style="1" bestFit="1" customWidth="1"/>
    <col min="3606" max="3608" width="0" style="1" hidden="1" customWidth="1"/>
    <col min="3609" max="3609" width="9" style="1" bestFit="1" customWidth="1"/>
    <col min="3610" max="3610" width="11.28515625" style="1" customWidth="1"/>
    <col min="3611" max="3611" width="11.140625" style="1" customWidth="1"/>
    <col min="3612" max="3612" width="9.140625" style="1"/>
    <col min="3613" max="3613" width="9.85546875" style="1" bestFit="1" customWidth="1"/>
    <col min="3614" max="3841" width="9.140625" style="1"/>
    <col min="3842" max="3842" width="20.85546875" style="1" customWidth="1"/>
    <col min="3843" max="3843" width="15.42578125" style="1" customWidth="1"/>
    <col min="3844" max="3844" width="24.42578125" style="1" customWidth="1"/>
    <col min="3845" max="3845" width="22.42578125" style="1" customWidth="1"/>
    <col min="3846" max="3846" width="11.140625" style="1" customWidth="1"/>
    <col min="3847" max="3847" width="17.42578125" style="1" customWidth="1"/>
    <col min="3848" max="3848" width="11.85546875" style="1" customWidth="1"/>
    <col min="3849" max="3850" width="9" style="1" bestFit="1" customWidth="1"/>
    <col min="3851" max="3851" width="9.5703125" style="1" bestFit="1" customWidth="1"/>
    <col min="3852" max="3852" width="20" style="1" customWidth="1"/>
    <col min="3853" max="3853" width="14.7109375" style="1" customWidth="1"/>
    <col min="3854" max="3854" width="20.28515625" style="1" customWidth="1"/>
    <col min="3855" max="3855" width="13.42578125" style="1" customWidth="1"/>
    <col min="3856" max="3856" width="8.7109375" style="1" customWidth="1"/>
    <col min="3857" max="3857" width="11" style="1" bestFit="1" customWidth="1"/>
    <col min="3858" max="3858" width="9.140625" style="1"/>
    <col min="3859" max="3859" width="11.28515625" style="1" customWidth="1"/>
    <col min="3860" max="3860" width="10.5703125" style="1" customWidth="1"/>
    <col min="3861" max="3861" width="11" style="1" bestFit="1" customWidth="1"/>
    <col min="3862" max="3864" width="0" style="1" hidden="1" customWidth="1"/>
    <col min="3865" max="3865" width="9" style="1" bestFit="1" customWidth="1"/>
    <col min="3866" max="3866" width="11.28515625" style="1" customWidth="1"/>
    <col min="3867" max="3867" width="11.140625" style="1" customWidth="1"/>
    <col min="3868" max="3868" width="9.140625" style="1"/>
    <col min="3869" max="3869" width="9.85546875" style="1" bestFit="1" customWidth="1"/>
    <col min="3870" max="4097" width="9.140625" style="1"/>
    <col min="4098" max="4098" width="20.85546875" style="1" customWidth="1"/>
    <col min="4099" max="4099" width="15.42578125" style="1" customWidth="1"/>
    <col min="4100" max="4100" width="24.42578125" style="1" customWidth="1"/>
    <col min="4101" max="4101" width="22.42578125" style="1" customWidth="1"/>
    <col min="4102" max="4102" width="11.140625" style="1" customWidth="1"/>
    <col min="4103" max="4103" width="17.42578125" style="1" customWidth="1"/>
    <col min="4104" max="4104" width="11.85546875" style="1" customWidth="1"/>
    <col min="4105" max="4106" width="9" style="1" bestFit="1" customWidth="1"/>
    <col min="4107" max="4107" width="9.5703125" style="1" bestFit="1" customWidth="1"/>
    <col min="4108" max="4108" width="20" style="1" customWidth="1"/>
    <col min="4109" max="4109" width="14.7109375" style="1" customWidth="1"/>
    <col min="4110" max="4110" width="20.28515625" style="1" customWidth="1"/>
    <col min="4111" max="4111" width="13.42578125" style="1" customWidth="1"/>
    <col min="4112" max="4112" width="8.7109375" style="1" customWidth="1"/>
    <col min="4113" max="4113" width="11" style="1" bestFit="1" customWidth="1"/>
    <col min="4114" max="4114" width="9.140625" style="1"/>
    <col min="4115" max="4115" width="11.28515625" style="1" customWidth="1"/>
    <col min="4116" max="4116" width="10.5703125" style="1" customWidth="1"/>
    <col min="4117" max="4117" width="11" style="1" bestFit="1" customWidth="1"/>
    <col min="4118" max="4120" width="0" style="1" hidden="1" customWidth="1"/>
    <col min="4121" max="4121" width="9" style="1" bestFit="1" customWidth="1"/>
    <col min="4122" max="4122" width="11.28515625" style="1" customWidth="1"/>
    <col min="4123" max="4123" width="11.140625" style="1" customWidth="1"/>
    <col min="4124" max="4124" width="9.140625" style="1"/>
    <col min="4125" max="4125" width="9.85546875" style="1" bestFit="1" customWidth="1"/>
    <col min="4126" max="4353" width="9.140625" style="1"/>
    <col min="4354" max="4354" width="20.85546875" style="1" customWidth="1"/>
    <col min="4355" max="4355" width="15.42578125" style="1" customWidth="1"/>
    <col min="4356" max="4356" width="24.42578125" style="1" customWidth="1"/>
    <col min="4357" max="4357" width="22.42578125" style="1" customWidth="1"/>
    <col min="4358" max="4358" width="11.140625" style="1" customWidth="1"/>
    <col min="4359" max="4359" width="17.42578125" style="1" customWidth="1"/>
    <col min="4360" max="4360" width="11.85546875" style="1" customWidth="1"/>
    <col min="4361" max="4362" width="9" style="1" bestFit="1" customWidth="1"/>
    <col min="4363" max="4363" width="9.5703125" style="1" bestFit="1" customWidth="1"/>
    <col min="4364" max="4364" width="20" style="1" customWidth="1"/>
    <col min="4365" max="4365" width="14.7109375" style="1" customWidth="1"/>
    <col min="4366" max="4366" width="20.28515625" style="1" customWidth="1"/>
    <col min="4367" max="4367" width="13.42578125" style="1" customWidth="1"/>
    <col min="4368" max="4368" width="8.7109375" style="1" customWidth="1"/>
    <col min="4369" max="4369" width="11" style="1" bestFit="1" customWidth="1"/>
    <col min="4370" max="4370" width="9.140625" style="1"/>
    <col min="4371" max="4371" width="11.28515625" style="1" customWidth="1"/>
    <col min="4372" max="4372" width="10.5703125" style="1" customWidth="1"/>
    <col min="4373" max="4373" width="11" style="1" bestFit="1" customWidth="1"/>
    <col min="4374" max="4376" width="0" style="1" hidden="1" customWidth="1"/>
    <col min="4377" max="4377" width="9" style="1" bestFit="1" customWidth="1"/>
    <col min="4378" max="4378" width="11.28515625" style="1" customWidth="1"/>
    <col min="4379" max="4379" width="11.140625" style="1" customWidth="1"/>
    <col min="4380" max="4380" width="9.140625" style="1"/>
    <col min="4381" max="4381" width="9.85546875" style="1" bestFit="1" customWidth="1"/>
    <col min="4382" max="4609" width="9.140625" style="1"/>
    <col min="4610" max="4610" width="20.85546875" style="1" customWidth="1"/>
    <col min="4611" max="4611" width="15.42578125" style="1" customWidth="1"/>
    <col min="4612" max="4612" width="24.42578125" style="1" customWidth="1"/>
    <col min="4613" max="4613" width="22.42578125" style="1" customWidth="1"/>
    <col min="4614" max="4614" width="11.140625" style="1" customWidth="1"/>
    <col min="4615" max="4615" width="17.42578125" style="1" customWidth="1"/>
    <col min="4616" max="4616" width="11.85546875" style="1" customWidth="1"/>
    <col min="4617" max="4618" width="9" style="1" bestFit="1" customWidth="1"/>
    <col min="4619" max="4619" width="9.5703125" style="1" bestFit="1" customWidth="1"/>
    <col min="4620" max="4620" width="20" style="1" customWidth="1"/>
    <col min="4621" max="4621" width="14.7109375" style="1" customWidth="1"/>
    <col min="4622" max="4622" width="20.28515625" style="1" customWidth="1"/>
    <col min="4623" max="4623" width="13.42578125" style="1" customWidth="1"/>
    <col min="4624" max="4624" width="8.7109375" style="1" customWidth="1"/>
    <col min="4625" max="4625" width="11" style="1" bestFit="1" customWidth="1"/>
    <col min="4626" max="4626" width="9.140625" style="1"/>
    <col min="4627" max="4627" width="11.28515625" style="1" customWidth="1"/>
    <col min="4628" max="4628" width="10.5703125" style="1" customWidth="1"/>
    <col min="4629" max="4629" width="11" style="1" bestFit="1" customWidth="1"/>
    <col min="4630" max="4632" width="0" style="1" hidden="1" customWidth="1"/>
    <col min="4633" max="4633" width="9" style="1" bestFit="1" customWidth="1"/>
    <col min="4634" max="4634" width="11.28515625" style="1" customWidth="1"/>
    <col min="4635" max="4635" width="11.140625" style="1" customWidth="1"/>
    <col min="4636" max="4636" width="9.140625" style="1"/>
    <col min="4637" max="4637" width="9.85546875" style="1" bestFit="1" customWidth="1"/>
    <col min="4638" max="4865" width="9.140625" style="1"/>
    <col min="4866" max="4866" width="20.85546875" style="1" customWidth="1"/>
    <col min="4867" max="4867" width="15.42578125" style="1" customWidth="1"/>
    <col min="4868" max="4868" width="24.42578125" style="1" customWidth="1"/>
    <col min="4869" max="4869" width="22.42578125" style="1" customWidth="1"/>
    <col min="4870" max="4870" width="11.140625" style="1" customWidth="1"/>
    <col min="4871" max="4871" width="17.42578125" style="1" customWidth="1"/>
    <col min="4872" max="4872" width="11.85546875" style="1" customWidth="1"/>
    <col min="4873" max="4874" width="9" style="1" bestFit="1" customWidth="1"/>
    <col min="4875" max="4875" width="9.5703125" style="1" bestFit="1" customWidth="1"/>
    <col min="4876" max="4876" width="20" style="1" customWidth="1"/>
    <col min="4877" max="4877" width="14.7109375" style="1" customWidth="1"/>
    <col min="4878" max="4878" width="20.28515625" style="1" customWidth="1"/>
    <col min="4879" max="4879" width="13.42578125" style="1" customWidth="1"/>
    <col min="4880" max="4880" width="8.7109375" style="1" customWidth="1"/>
    <col min="4881" max="4881" width="11" style="1" bestFit="1" customWidth="1"/>
    <col min="4882" max="4882" width="9.140625" style="1"/>
    <col min="4883" max="4883" width="11.28515625" style="1" customWidth="1"/>
    <col min="4884" max="4884" width="10.5703125" style="1" customWidth="1"/>
    <col min="4885" max="4885" width="11" style="1" bestFit="1" customWidth="1"/>
    <col min="4886" max="4888" width="0" style="1" hidden="1" customWidth="1"/>
    <col min="4889" max="4889" width="9" style="1" bestFit="1" customWidth="1"/>
    <col min="4890" max="4890" width="11.28515625" style="1" customWidth="1"/>
    <col min="4891" max="4891" width="11.140625" style="1" customWidth="1"/>
    <col min="4892" max="4892" width="9.140625" style="1"/>
    <col min="4893" max="4893" width="9.85546875" style="1" bestFit="1" customWidth="1"/>
    <col min="4894" max="5121" width="9.140625" style="1"/>
    <col min="5122" max="5122" width="20.85546875" style="1" customWidth="1"/>
    <col min="5123" max="5123" width="15.42578125" style="1" customWidth="1"/>
    <col min="5124" max="5124" width="24.42578125" style="1" customWidth="1"/>
    <col min="5125" max="5125" width="22.42578125" style="1" customWidth="1"/>
    <col min="5126" max="5126" width="11.140625" style="1" customWidth="1"/>
    <col min="5127" max="5127" width="17.42578125" style="1" customWidth="1"/>
    <col min="5128" max="5128" width="11.85546875" style="1" customWidth="1"/>
    <col min="5129" max="5130" width="9" style="1" bestFit="1" customWidth="1"/>
    <col min="5131" max="5131" width="9.5703125" style="1" bestFit="1" customWidth="1"/>
    <col min="5132" max="5132" width="20" style="1" customWidth="1"/>
    <col min="5133" max="5133" width="14.7109375" style="1" customWidth="1"/>
    <col min="5134" max="5134" width="20.28515625" style="1" customWidth="1"/>
    <col min="5135" max="5135" width="13.42578125" style="1" customWidth="1"/>
    <col min="5136" max="5136" width="8.7109375" style="1" customWidth="1"/>
    <col min="5137" max="5137" width="11" style="1" bestFit="1" customWidth="1"/>
    <col min="5138" max="5138" width="9.140625" style="1"/>
    <col min="5139" max="5139" width="11.28515625" style="1" customWidth="1"/>
    <col min="5140" max="5140" width="10.5703125" style="1" customWidth="1"/>
    <col min="5141" max="5141" width="11" style="1" bestFit="1" customWidth="1"/>
    <col min="5142" max="5144" width="0" style="1" hidden="1" customWidth="1"/>
    <col min="5145" max="5145" width="9" style="1" bestFit="1" customWidth="1"/>
    <col min="5146" max="5146" width="11.28515625" style="1" customWidth="1"/>
    <col min="5147" max="5147" width="11.140625" style="1" customWidth="1"/>
    <col min="5148" max="5148" width="9.140625" style="1"/>
    <col min="5149" max="5149" width="9.85546875" style="1" bestFit="1" customWidth="1"/>
    <col min="5150" max="5377" width="9.140625" style="1"/>
    <col min="5378" max="5378" width="20.85546875" style="1" customWidth="1"/>
    <col min="5379" max="5379" width="15.42578125" style="1" customWidth="1"/>
    <col min="5380" max="5380" width="24.42578125" style="1" customWidth="1"/>
    <col min="5381" max="5381" width="22.42578125" style="1" customWidth="1"/>
    <col min="5382" max="5382" width="11.140625" style="1" customWidth="1"/>
    <col min="5383" max="5383" width="17.42578125" style="1" customWidth="1"/>
    <col min="5384" max="5384" width="11.85546875" style="1" customWidth="1"/>
    <col min="5385" max="5386" width="9" style="1" bestFit="1" customWidth="1"/>
    <col min="5387" max="5387" width="9.5703125" style="1" bestFit="1" customWidth="1"/>
    <col min="5388" max="5388" width="20" style="1" customWidth="1"/>
    <col min="5389" max="5389" width="14.7109375" style="1" customWidth="1"/>
    <col min="5390" max="5390" width="20.28515625" style="1" customWidth="1"/>
    <col min="5391" max="5391" width="13.42578125" style="1" customWidth="1"/>
    <col min="5392" max="5392" width="8.7109375" style="1" customWidth="1"/>
    <col min="5393" max="5393" width="11" style="1" bestFit="1" customWidth="1"/>
    <col min="5394" max="5394" width="9.140625" style="1"/>
    <col min="5395" max="5395" width="11.28515625" style="1" customWidth="1"/>
    <col min="5396" max="5396" width="10.5703125" style="1" customWidth="1"/>
    <col min="5397" max="5397" width="11" style="1" bestFit="1" customWidth="1"/>
    <col min="5398" max="5400" width="0" style="1" hidden="1" customWidth="1"/>
    <col min="5401" max="5401" width="9" style="1" bestFit="1" customWidth="1"/>
    <col min="5402" max="5402" width="11.28515625" style="1" customWidth="1"/>
    <col min="5403" max="5403" width="11.140625" style="1" customWidth="1"/>
    <col min="5404" max="5404" width="9.140625" style="1"/>
    <col min="5405" max="5405" width="9.85546875" style="1" bestFit="1" customWidth="1"/>
    <col min="5406" max="5633" width="9.140625" style="1"/>
    <col min="5634" max="5634" width="20.85546875" style="1" customWidth="1"/>
    <col min="5635" max="5635" width="15.42578125" style="1" customWidth="1"/>
    <col min="5636" max="5636" width="24.42578125" style="1" customWidth="1"/>
    <col min="5637" max="5637" width="22.42578125" style="1" customWidth="1"/>
    <col min="5638" max="5638" width="11.140625" style="1" customWidth="1"/>
    <col min="5639" max="5639" width="17.42578125" style="1" customWidth="1"/>
    <col min="5640" max="5640" width="11.85546875" style="1" customWidth="1"/>
    <col min="5641" max="5642" width="9" style="1" bestFit="1" customWidth="1"/>
    <col min="5643" max="5643" width="9.5703125" style="1" bestFit="1" customWidth="1"/>
    <col min="5644" max="5644" width="20" style="1" customWidth="1"/>
    <col min="5645" max="5645" width="14.7109375" style="1" customWidth="1"/>
    <col min="5646" max="5646" width="20.28515625" style="1" customWidth="1"/>
    <col min="5647" max="5647" width="13.42578125" style="1" customWidth="1"/>
    <col min="5648" max="5648" width="8.7109375" style="1" customWidth="1"/>
    <col min="5649" max="5649" width="11" style="1" bestFit="1" customWidth="1"/>
    <col min="5650" max="5650" width="9.140625" style="1"/>
    <col min="5651" max="5651" width="11.28515625" style="1" customWidth="1"/>
    <col min="5652" max="5652" width="10.5703125" style="1" customWidth="1"/>
    <col min="5653" max="5653" width="11" style="1" bestFit="1" customWidth="1"/>
    <col min="5654" max="5656" width="0" style="1" hidden="1" customWidth="1"/>
    <col min="5657" max="5657" width="9" style="1" bestFit="1" customWidth="1"/>
    <col min="5658" max="5658" width="11.28515625" style="1" customWidth="1"/>
    <col min="5659" max="5659" width="11.140625" style="1" customWidth="1"/>
    <col min="5660" max="5660" width="9.140625" style="1"/>
    <col min="5661" max="5661" width="9.85546875" style="1" bestFit="1" customWidth="1"/>
    <col min="5662" max="5889" width="9.140625" style="1"/>
    <col min="5890" max="5890" width="20.85546875" style="1" customWidth="1"/>
    <col min="5891" max="5891" width="15.42578125" style="1" customWidth="1"/>
    <col min="5892" max="5892" width="24.42578125" style="1" customWidth="1"/>
    <col min="5893" max="5893" width="22.42578125" style="1" customWidth="1"/>
    <col min="5894" max="5894" width="11.140625" style="1" customWidth="1"/>
    <col min="5895" max="5895" width="17.42578125" style="1" customWidth="1"/>
    <col min="5896" max="5896" width="11.85546875" style="1" customWidth="1"/>
    <col min="5897" max="5898" width="9" style="1" bestFit="1" customWidth="1"/>
    <col min="5899" max="5899" width="9.5703125" style="1" bestFit="1" customWidth="1"/>
    <col min="5900" max="5900" width="20" style="1" customWidth="1"/>
    <col min="5901" max="5901" width="14.7109375" style="1" customWidth="1"/>
    <col min="5902" max="5902" width="20.28515625" style="1" customWidth="1"/>
    <col min="5903" max="5903" width="13.42578125" style="1" customWidth="1"/>
    <col min="5904" max="5904" width="8.7109375" style="1" customWidth="1"/>
    <col min="5905" max="5905" width="11" style="1" bestFit="1" customWidth="1"/>
    <col min="5906" max="5906" width="9.140625" style="1"/>
    <col min="5907" max="5907" width="11.28515625" style="1" customWidth="1"/>
    <col min="5908" max="5908" width="10.5703125" style="1" customWidth="1"/>
    <col min="5909" max="5909" width="11" style="1" bestFit="1" customWidth="1"/>
    <col min="5910" max="5912" width="0" style="1" hidden="1" customWidth="1"/>
    <col min="5913" max="5913" width="9" style="1" bestFit="1" customWidth="1"/>
    <col min="5914" max="5914" width="11.28515625" style="1" customWidth="1"/>
    <col min="5915" max="5915" width="11.140625" style="1" customWidth="1"/>
    <col min="5916" max="5916" width="9.140625" style="1"/>
    <col min="5917" max="5917" width="9.85546875" style="1" bestFit="1" customWidth="1"/>
    <col min="5918" max="6145" width="9.140625" style="1"/>
    <col min="6146" max="6146" width="20.85546875" style="1" customWidth="1"/>
    <col min="6147" max="6147" width="15.42578125" style="1" customWidth="1"/>
    <col min="6148" max="6148" width="24.42578125" style="1" customWidth="1"/>
    <col min="6149" max="6149" width="22.42578125" style="1" customWidth="1"/>
    <col min="6150" max="6150" width="11.140625" style="1" customWidth="1"/>
    <col min="6151" max="6151" width="17.42578125" style="1" customWidth="1"/>
    <col min="6152" max="6152" width="11.85546875" style="1" customWidth="1"/>
    <col min="6153" max="6154" width="9" style="1" bestFit="1" customWidth="1"/>
    <col min="6155" max="6155" width="9.5703125" style="1" bestFit="1" customWidth="1"/>
    <col min="6156" max="6156" width="20" style="1" customWidth="1"/>
    <col min="6157" max="6157" width="14.7109375" style="1" customWidth="1"/>
    <col min="6158" max="6158" width="20.28515625" style="1" customWidth="1"/>
    <col min="6159" max="6159" width="13.42578125" style="1" customWidth="1"/>
    <col min="6160" max="6160" width="8.7109375" style="1" customWidth="1"/>
    <col min="6161" max="6161" width="11" style="1" bestFit="1" customWidth="1"/>
    <col min="6162" max="6162" width="9.140625" style="1"/>
    <col min="6163" max="6163" width="11.28515625" style="1" customWidth="1"/>
    <col min="6164" max="6164" width="10.5703125" style="1" customWidth="1"/>
    <col min="6165" max="6165" width="11" style="1" bestFit="1" customWidth="1"/>
    <col min="6166" max="6168" width="0" style="1" hidden="1" customWidth="1"/>
    <col min="6169" max="6169" width="9" style="1" bestFit="1" customWidth="1"/>
    <col min="6170" max="6170" width="11.28515625" style="1" customWidth="1"/>
    <col min="6171" max="6171" width="11.140625" style="1" customWidth="1"/>
    <col min="6172" max="6172" width="9.140625" style="1"/>
    <col min="6173" max="6173" width="9.85546875" style="1" bestFit="1" customWidth="1"/>
    <col min="6174" max="6401" width="9.140625" style="1"/>
    <col min="6402" max="6402" width="20.85546875" style="1" customWidth="1"/>
    <col min="6403" max="6403" width="15.42578125" style="1" customWidth="1"/>
    <col min="6404" max="6404" width="24.42578125" style="1" customWidth="1"/>
    <col min="6405" max="6405" width="22.42578125" style="1" customWidth="1"/>
    <col min="6406" max="6406" width="11.140625" style="1" customWidth="1"/>
    <col min="6407" max="6407" width="17.42578125" style="1" customWidth="1"/>
    <col min="6408" max="6408" width="11.85546875" style="1" customWidth="1"/>
    <col min="6409" max="6410" width="9" style="1" bestFit="1" customWidth="1"/>
    <col min="6411" max="6411" width="9.5703125" style="1" bestFit="1" customWidth="1"/>
    <col min="6412" max="6412" width="20" style="1" customWidth="1"/>
    <col min="6413" max="6413" width="14.7109375" style="1" customWidth="1"/>
    <col min="6414" max="6414" width="20.28515625" style="1" customWidth="1"/>
    <col min="6415" max="6415" width="13.42578125" style="1" customWidth="1"/>
    <col min="6416" max="6416" width="8.7109375" style="1" customWidth="1"/>
    <col min="6417" max="6417" width="11" style="1" bestFit="1" customWidth="1"/>
    <col min="6418" max="6418" width="9.140625" style="1"/>
    <col min="6419" max="6419" width="11.28515625" style="1" customWidth="1"/>
    <col min="6420" max="6420" width="10.5703125" style="1" customWidth="1"/>
    <col min="6421" max="6421" width="11" style="1" bestFit="1" customWidth="1"/>
    <col min="6422" max="6424" width="0" style="1" hidden="1" customWidth="1"/>
    <col min="6425" max="6425" width="9" style="1" bestFit="1" customWidth="1"/>
    <col min="6426" max="6426" width="11.28515625" style="1" customWidth="1"/>
    <col min="6427" max="6427" width="11.140625" style="1" customWidth="1"/>
    <col min="6428" max="6428" width="9.140625" style="1"/>
    <col min="6429" max="6429" width="9.85546875" style="1" bestFit="1" customWidth="1"/>
    <col min="6430" max="6657" width="9.140625" style="1"/>
    <col min="6658" max="6658" width="20.85546875" style="1" customWidth="1"/>
    <col min="6659" max="6659" width="15.42578125" style="1" customWidth="1"/>
    <col min="6660" max="6660" width="24.42578125" style="1" customWidth="1"/>
    <col min="6661" max="6661" width="22.42578125" style="1" customWidth="1"/>
    <col min="6662" max="6662" width="11.140625" style="1" customWidth="1"/>
    <col min="6663" max="6663" width="17.42578125" style="1" customWidth="1"/>
    <col min="6664" max="6664" width="11.85546875" style="1" customWidth="1"/>
    <col min="6665" max="6666" width="9" style="1" bestFit="1" customWidth="1"/>
    <col min="6667" max="6667" width="9.5703125" style="1" bestFit="1" customWidth="1"/>
    <col min="6668" max="6668" width="20" style="1" customWidth="1"/>
    <col min="6669" max="6669" width="14.7109375" style="1" customWidth="1"/>
    <col min="6670" max="6670" width="20.28515625" style="1" customWidth="1"/>
    <col min="6671" max="6671" width="13.42578125" style="1" customWidth="1"/>
    <col min="6672" max="6672" width="8.7109375" style="1" customWidth="1"/>
    <col min="6673" max="6673" width="11" style="1" bestFit="1" customWidth="1"/>
    <col min="6674" max="6674" width="9.140625" style="1"/>
    <col min="6675" max="6675" width="11.28515625" style="1" customWidth="1"/>
    <col min="6676" max="6676" width="10.5703125" style="1" customWidth="1"/>
    <col min="6677" max="6677" width="11" style="1" bestFit="1" customWidth="1"/>
    <col min="6678" max="6680" width="0" style="1" hidden="1" customWidth="1"/>
    <col min="6681" max="6681" width="9" style="1" bestFit="1" customWidth="1"/>
    <col min="6682" max="6682" width="11.28515625" style="1" customWidth="1"/>
    <col min="6683" max="6683" width="11.140625" style="1" customWidth="1"/>
    <col min="6684" max="6684" width="9.140625" style="1"/>
    <col min="6685" max="6685" width="9.85546875" style="1" bestFit="1" customWidth="1"/>
    <col min="6686" max="6913" width="9.140625" style="1"/>
    <col min="6914" max="6914" width="20.85546875" style="1" customWidth="1"/>
    <col min="6915" max="6915" width="15.42578125" style="1" customWidth="1"/>
    <col min="6916" max="6916" width="24.42578125" style="1" customWidth="1"/>
    <col min="6917" max="6917" width="22.42578125" style="1" customWidth="1"/>
    <col min="6918" max="6918" width="11.140625" style="1" customWidth="1"/>
    <col min="6919" max="6919" width="17.42578125" style="1" customWidth="1"/>
    <col min="6920" max="6920" width="11.85546875" style="1" customWidth="1"/>
    <col min="6921" max="6922" width="9" style="1" bestFit="1" customWidth="1"/>
    <col min="6923" max="6923" width="9.5703125" style="1" bestFit="1" customWidth="1"/>
    <col min="6924" max="6924" width="20" style="1" customWidth="1"/>
    <col min="6925" max="6925" width="14.7109375" style="1" customWidth="1"/>
    <col min="6926" max="6926" width="20.28515625" style="1" customWidth="1"/>
    <col min="6927" max="6927" width="13.42578125" style="1" customWidth="1"/>
    <col min="6928" max="6928" width="8.7109375" style="1" customWidth="1"/>
    <col min="6929" max="6929" width="11" style="1" bestFit="1" customWidth="1"/>
    <col min="6930" max="6930" width="9.140625" style="1"/>
    <col min="6931" max="6931" width="11.28515625" style="1" customWidth="1"/>
    <col min="6932" max="6932" width="10.5703125" style="1" customWidth="1"/>
    <col min="6933" max="6933" width="11" style="1" bestFit="1" customWidth="1"/>
    <col min="6934" max="6936" width="0" style="1" hidden="1" customWidth="1"/>
    <col min="6937" max="6937" width="9" style="1" bestFit="1" customWidth="1"/>
    <col min="6938" max="6938" width="11.28515625" style="1" customWidth="1"/>
    <col min="6939" max="6939" width="11.140625" style="1" customWidth="1"/>
    <col min="6940" max="6940" width="9.140625" style="1"/>
    <col min="6941" max="6941" width="9.85546875" style="1" bestFit="1" customWidth="1"/>
    <col min="6942" max="7169" width="9.140625" style="1"/>
    <col min="7170" max="7170" width="20.85546875" style="1" customWidth="1"/>
    <col min="7171" max="7171" width="15.42578125" style="1" customWidth="1"/>
    <col min="7172" max="7172" width="24.42578125" style="1" customWidth="1"/>
    <col min="7173" max="7173" width="22.42578125" style="1" customWidth="1"/>
    <col min="7174" max="7174" width="11.140625" style="1" customWidth="1"/>
    <col min="7175" max="7175" width="17.42578125" style="1" customWidth="1"/>
    <col min="7176" max="7176" width="11.85546875" style="1" customWidth="1"/>
    <col min="7177" max="7178" width="9" style="1" bestFit="1" customWidth="1"/>
    <col min="7179" max="7179" width="9.5703125" style="1" bestFit="1" customWidth="1"/>
    <col min="7180" max="7180" width="20" style="1" customWidth="1"/>
    <col min="7181" max="7181" width="14.7109375" style="1" customWidth="1"/>
    <col min="7182" max="7182" width="20.28515625" style="1" customWidth="1"/>
    <col min="7183" max="7183" width="13.42578125" style="1" customWidth="1"/>
    <col min="7184" max="7184" width="8.7109375" style="1" customWidth="1"/>
    <col min="7185" max="7185" width="11" style="1" bestFit="1" customWidth="1"/>
    <col min="7186" max="7186" width="9.140625" style="1"/>
    <col min="7187" max="7187" width="11.28515625" style="1" customWidth="1"/>
    <col min="7188" max="7188" width="10.5703125" style="1" customWidth="1"/>
    <col min="7189" max="7189" width="11" style="1" bestFit="1" customWidth="1"/>
    <col min="7190" max="7192" width="0" style="1" hidden="1" customWidth="1"/>
    <col min="7193" max="7193" width="9" style="1" bestFit="1" customWidth="1"/>
    <col min="7194" max="7194" width="11.28515625" style="1" customWidth="1"/>
    <col min="7195" max="7195" width="11.140625" style="1" customWidth="1"/>
    <col min="7196" max="7196" width="9.140625" style="1"/>
    <col min="7197" max="7197" width="9.85546875" style="1" bestFit="1" customWidth="1"/>
    <col min="7198" max="7425" width="9.140625" style="1"/>
    <col min="7426" max="7426" width="20.85546875" style="1" customWidth="1"/>
    <col min="7427" max="7427" width="15.42578125" style="1" customWidth="1"/>
    <col min="7428" max="7428" width="24.42578125" style="1" customWidth="1"/>
    <col min="7429" max="7429" width="22.42578125" style="1" customWidth="1"/>
    <col min="7430" max="7430" width="11.140625" style="1" customWidth="1"/>
    <col min="7431" max="7431" width="17.42578125" style="1" customWidth="1"/>
    <col min="7432" max="7432" width="11.85546875" style="1" customWidth="1"/>
    <col min="7433" max="7434" width="9" style="1" bestFit="1" customWidth="1"/>
    <col min="7435" max="7435" width="9.5703125" style="1" bestFit="1" customWidth="1"/>
    <col min="7436" max="7436" width="20" style="1" customWidth="1"/>
    <col min="7437" max="7437" width="14.7109375" style="1" customWidth="1"/>
    <col min="7438" max="7438" width="20.28515625" style="1" customWidth="1"/>
    <col min="7439" max="7439" width="13.42578125" style="1" customWidth="1"/>
    <col min="7440" max="7440" width="8.7109375" style="1" customWidth="1"/>
    <col min="7441" max="7441" width="11" style="1" bestFit="1" customWidth="1"/>
    <col min="7442" max="7442" width="9.140625" style="1"/>
    <col min="7443" max="7443" width="11.28515625" style="1" customWidth="1"/>
    <col min="7444" max="7444" width="10.5703125" style="1" customWidth="1"/>
    <col min="7445" max="7445" width="11" style="1" bestFit="1" customWidth="1"/>
    <col min="7446" max="7448" width="0" style="1" hidden="1" customWidth="1"/>
    <col min="7449" max="7449" width="9" style="1" bestFit="1" customWidth="1"/>
    <col min="7450" max="7450" width="11.28515625" style="1" customWidth="1"/>
    <col min="7451" max="7451" width="11.140625" style="1" customWidth="1"/>
    <col min="7452" max="7452" width="9.140625" style="1"/>
    <col min="7453" max="7453" width="9.85546875" style="1" bestFit="1" customWidth="1"/>
    <col min="7454" max="7681" width="9.140625" style="1"/>
    <col min="7682" max="7682" width="20.85546875" style="1" customWidth="1"/>
    <col min="7683" max="7683" width="15.42578125" style="1" customWidth="1"/>
    <col min="7684" max="7684" width="24.42578125" style="1" customWidth="1"/>
    <col min="7685" max="7685" width="22.42578125" style="1" customWidth="1"/>
    <col min="7686" max="7686" width="11.140625" style="1" customWidth="1"/>
    <col min="7687" max="7687" width="17.42578125" style="1" customWidth="1"/>
    <col min="7688" max="7688" width="11.85546875" style="1" customWidth="1"/>
    <col min="7689" max="7690" width="9" style="1" bestFit="1" customWidth="1"/>
    <col min="7691" max="7691" width="9.5703125" style="1" bestFit="1" customWidth="1"/>
    <col min="7692" max="7692" width="20" style="1" customWidth="1"/>
    <col min="7693" max="7693" width="14.7109375" style="1" customWidth="1"/>
    <col min="7694" max="7694" width="20.28515625" style="1" customWidth="1"/>
    <col min="7695" max="7695" width="13.42578125" style="1" customWidth="1"/>
    <col min="7696" max="7696" width="8.7109375" style="1" customWidth="1"/>
    <col min="7697" max="7697" width="11" style="1" bestFit="1" customWidth="1"/>
    <col min="7698" max="7698" width="9.140625" style="1"/>
    <col min="7699" max="7699" width="11.28515625" style="1" customWidth="1"/>
    <col min="7700" max="7700" width="10.5703125" style="1" customWidth="1"/>
    <col min="7701" max="7701" width="11" style="1" bestFit="1" customWidth="1"/>
    <col min="7702" max="7704" width="0" style="1" hidden="1" customWidth="1"/>
    <col min="7705" max="7705" width="9" style="1" bestFit="1" customWidth="1"/>
    <col min="7706" max="7706" width="11.28515625" style="1" customWidth="1"/>
    <col min="7707" max="7707" width="11.140625" style="1" customWidth="1"/>
    <col min="7708" max="7708" width="9.140625" style="1"/>
    <col min="7709" max="7709" width="9.85546875" style="1" bestFit="1" customWidth="1"/>
    <col min="7710" max="7937" width="9.140625" style="1"/>
    <col min="7938" max="7938" width="20.85546875" style="1" customWidth="1"/>
    <col min="7939" max="7939" width="15.42578125" style="1" customWidth="1"/>
    <col min="7940" max="7940" width="24.42578125" style="1" customWidth="1"/>
    <col min="7941" max="7941" width="22.42578125" style="1" customWidth="1"/>
    <col min="7942" max="7942" width="11.140625" style="1" customWidth="1"/>
    <col min="7943" max="7943" width="17.42578125" style="1" customWidth="1"/>
    <col min="7944" max="7944" width="11.85546875" style="1" customWidth="1"/>
    <col min="7945" max="7946" width="9" style="1" bestFit="1" customWidth="1"/>
    <col min="7947" max="7947" width="9.5703125" style="1" bestFit="1" customWidth="1"/>
    <col min="7948" max="7948" width="20" style="1" customWidth="1"/>
    <col min="7949" max="7949" width="14.7109375" style="1" customWidth="1"/>
    <col min="7950" max="7950" width="20.28515625" style="1" customWidth="1"/>
    <col min="7951" max="7951" width="13.42578125" style="1" customWidth="1"/>
    <col min="7952" max="7952" width="8.7109375" style="1" customWidth="1"/>
    <col min="7953" max="7953" width="11" style="1" bestFit="1" customWidth="1"/>
    <col min="7954" max="7954" width="9.140625" style="1"/>
    <col min="7955" max="7955" width="11.28515625" style="1" customWidth="1"/>
    <col min="7956" max="7956" width="10.5703125" style="1" customWidth="1"/>
    <col min="7957" max="7957" width="11" style="1" bestFit="1" customWidth="1"/>
    <col min="7958" max="7960" width="0" style="1" hidden="1" customWidth="1"/>
    <col min="7961" max="7961" width="9" style="1" bestFit="1" customWidth="1"/>
    <col min="7962" max="7962" width="11.28515625" style="1" customWidth="1"/>
    <col min="7963" max="7963" width="11.140625" style="1" customWidth="1"/>
    <col min="7964" max="7964" width="9.140625" style="1"/>
    <col min="7965" max="7965" width="9.85546875" style="1" bestFit="1" customWidth="1"/>
    <col min="7966" max="8193" width="9.140625" style="1"/>
    <col min="8194" max="8194" width="20.85546875" style="1" customWidth="1"/>
    <col min="8195" max="8195" width="15.42578125" style="1" customWidth="1"/>
    <col min="8196" max="8196" width="24.42578125" style="1" customWidth="1"/>
    <col min="8197" max="8197" width="22.42578125" style="1" customWidth="1"/>
    <col min="8198" max="8198" width="11.140625" style="1" customWidth="1"/>
    <col min="8199" max="8199" width="17.42578125" style="1" customWidth="1"/>
    <col min="8200" max="8200" width="11.85546875" style="1" customWidth="1"/>
    <col min="8201" max="8202" width="9" style="1" bestFit="1" customWidth="1"/>
    <col min="8203" max="8203" width="9.5703125" style="1" bestFit="1" customWidth="1"/>
    <col min="8204" max="8204" width="20" style="1" customWidth="1"/>
    <col min="8205" max="8205" width="14.7109375" style="1" customWidth="1"/>
    <col min="8206" max="8206" width="20.28515625" style="1" customWidth="1"/>
    <col min="8207" max="8207" width="13.42578125" style="1" customWidth="1"/>
    <col min="8208" max="8208" width="8.7109375" style="1" customWidth="1"/>
    <col min="8209" max="8209" width="11" style="1" bestFit="1" customWidth="1"/>
    <col min="8210" max="8210" width="9.140625" style="1"/>
    <col min="8211" max="8211" width="11.28515625" style="1" customWidth="1"/>
    <col min="8212" max="8212" width="10.5703125" style="1" customWidth="1"/>
    <col min="8213" max="8213" width="11" style="1" bestFit="1" customWidth="1"/>
    <col min="8214" max="8216" width="0" style="1" hidden="1" customWidth="1"/>
    <col min="8217" max="8217" width="9" style="1" bestFit="1" customWidth="1"/>
    <col min="8218" max="8218" width="11.28515625" style="1" customWidth="1"/>
    <col min="8219" max="8219" width="11.140625" style="1" customWidth="1"/>
    <col min="8220" max="8220" width="9.140625" style="1"/>
    <col min="8221" max="8221" width="9.85546875" style="1" bestFit="1" customWidth="1"/>
    <col min="8222" max="8449" width="9.140625" style="1"/>
    <col min="8450" max="8450" width="20.85546875" style="1" customWidth="1"/>
    <col min="8451" max="8451" width="15.42578125" style="1" customWidth="1"/>
    <col min="8452" max="8452" width="24.42578125" style="1" customWidth="1"/>
    <col min="8453" max="8453" width="22.42578125" style="1" customWidth="1"/>
    <col min="8454" max="8454" width="11.140625" style="1" customWidth="1"/>
    <col min="8455" max="8455" width="17.42578125" style="1" customWidth="1"/>
    <col min="8456" max="8456" width="11.85546875" style="1" customWidth="1"/>
    <col min="8457" max="8458" width="9" style="1" bestFit="1" customWidth="1"/>
    <col min="8459" max="8459" width="9.5703125" style="1" bestFit="1" customWidth="1"/>
    <col min="8460" max="8460" width="20" style="1" customWidth="1"/>
    <col min="8461" max="8461" width="14.7109375" style="1" customWidth="1"/>
    <col min="8462" max="8462" width="20.28515625" style="1" customWidth="1"/>
    <col min="8463" max="8463" width="13.42578125" style="1" customWidth="1"/>
    <col min="8464" max="8464" width="8.7109375" style="1" customWidth="1"/>
    <col min="8465" max="8465" width="11" style="1" bestFit="1" customWidth="1"/>
    <col min="8466" max="8466" width="9.140625" style="1"/>
    <col min="8467" max="8467" width="11.28515625" style="1" customWidth="1"/>
    <col min="8468" max="8468" width="10.5703125" style="1" customWidth="1"/>
    <col min="8469" max="8469" width="11" style="1" bestFit="1" customWidth="1"/>
    <col min="8470" max="8472" width="0" style="1" hidden="1" customWidth="1"/>
    <col min="8473" max="8473" width="9" style="1" bestFit="1" customWidth="1"/>
    <col min="8474" max="8474" width="11.28515625" style="1" customWidth="1"/>
    <col min="8475" max="8475" width="11.140625" style="1" customWidth="1"/>
    <col min="8476" max="8476" width="9.140625" style="1"/>
    <col min="8477" max="8477" width="9.85546875" style="1" bestFit="1" customWidth="1"/>
    <col min="8478" max="8705" width="9.140625" style="1"/>
    <col min="8706" max="8706" width="20.85546875" style="1" customWidth="1"/>
    <col min="8707" max="8707" width="15.42578125" style="1" customWidth="1"/>
    <col min="8708" max="8708" width="24.42578125" style="1" customWidth="1"/>
    <col min="8709" max="8709" width="22.42578125" style="1" customWidth="1"/>
    <col min="8710" max="8710" width="11.140625" style="1" customWidth="1"/>
    <col min="8711" max="8711" width="17.42578125" style="1" customWidth="1"/>
    <col min="8712" max="8712" width="11.85546875" style="1" customWidth="1"/>
    <col min="8713" max="8714" width="9" style="1" bestFit="1" customWidth="1"/>
    <col min="8715" max="8715" width="9.5703125" style="1" bestFit="1" customWidth="1"/>
    <col min="8716" max="8716" width="20" style="1" customWidth="1"/>
    <col min="8717" max="8717" width="14.7109375" style="1" customWidth="1"/>
    <col min="8718" max="8718" width="20.28515625" style="1" customWidth="1"/>
    <col min="8719" max="8719" width="13.42578125" style="1" customWidth="1"/>
    <col min="8720" max="8720" width="8.7109375" style="1" customWidth="1"/>
    <col min="8721" max="8721" width="11" style="1" bestFit="1" customWidth="1"/>
    <col min="8722" max="8722" width="9.140625" style="1"/>
    <col min="8723" max="8723" width="11.28515625" style="1" customWidth="1"/>
    <col min="8724" max="8724" width="10.5703125" style="1" customWidth="1"/>
    <col min="8725" max="8725" width="11" style="1" bestFit="1" customWidth="1"/>
    <col min="8726" max="8728" width="0" style="1" hidden="1" customWidth="1"/>
    <col min="8729" max="8729" width="9" style="1" bestFit="1" customWidth="1"/>
    <col min="8730" max="8730" width="11.28515625" style="1" customWidth="1"/>
    <col min="8731" max="8731" width="11.140625" style="1" customWidth="1"/>
    <col min="8732" max="8732" width="9.140625" style="1"/>
    <col min="8733" max="8733" width="9.85546875" style="1" bestFit="1" customWidth="1"/>
    <col min="8734" max="8961" width="9.140625" style="1"/>
    <col min="8962" max="8962" width="20.85546875" style="1" customWidth="1"/>
    <col min="8963" max="8963" width="15.42578125" style="1" customWidth="1"/>
    <col min="8964" max="8964" width="24.42578125" style="1" customWidth="1"/>
    <col min="8965" max="8965" width="22.42578125" style="1" customWidth="1"/>
    <col min="8966" max="8966" width="11.140625" style="1" customWidth="1"/>
    <col min="8967" max="8967" width="17.42578125" style="1" customWidth="1"/>
    <col min="8968" max="8968" width="11.85546875" style="1" customWidth="1"/>
    <col min="8969" max="8970" width="9" style="1" bestFit="1" customWidth="1"/>
    <col min="8971" max="8971" width="9.5703125" style="1" bestFit="1" customWidth="1"/>
    <col min="8972" max="8972" width="20" style="1" customWidth="1"/>
    <col min="8973" max="8973" width="14.7109375" style="1" customWidth="1"/>
    <col min="8974" max="8974" width="20.28515625" style="1" customWidth="1"/>
    <col min="8975" max="8975" width="13.42578125" style="1" customWidth="1"/>
    <col min="8976" max="8976" width="8.7109375" style="1" customWidth="1"/>
    <col min="8977" max="8977" width="11" style="1" bestFit="1" customWidth="1"/>
    <col min="8978" max="8978" width="9.140625" style="1"/>
    <col min="8979" max="8979" width="11.28515625" style="1" customWidth="1"/>
    <col min="8980" max="8980" width="10.5703125" style="1" customWidth="1"/>
    <col min="8981" max="8981" width="11" style="1" bestFit="1" customWidth="1"/>
    <col min="8982" max="8984" width="0" style="1" hidden="1" customWidth="1"/>
    <col min="8985" max="8985" width="9" style="1" bestFit="1" customWidth="1"/>
    <col min="8986" max="8986" width="11.28515625" style="1" customWidth="1"/>
    <col min="8987" max="8987" width="11.140625" style="1" customWidth="1"/>
    <col min="8988" max="8988" width="9.140625" style="1"/>
    <col min="8989" max="8989" width="9.85546875" style="1" bestFit="1" customWidth="1"/>
    <col min="8990" max="9217" width="9.140625" style="1"/>
    <col min="9218" max="9218" width="20.85546875" style="1" customWidth="1"/>
    <col min="9219" max="9219" width="15.42578125" style="1" customWidth="1"/>
    <col min="9220" max="9220" width="24.42578125" style="1" customWidth="1"/>
    <col min="9221" max="9221" width="22.42578125" style="1" customWidth="1"/>
    <col min="9222" max="9222" width="11.140625" style="1" customWidth="1"/>
    <col min="9223" max="9223" width="17.42578125" style="1" customWidth="1"/>
    <col min="9224" max="9224" width="11.85546875" style="1" customWidth="1"/>
    <col min="9225" max="9226" width="9" style="1" bestFit="1" customWidth="1"/>
    <col min="9227" max="9227" width="9.5703125" style="1" bestFit="1" customWidth="1"/>
    <col min="9228" max="9228" width="20" style="1" customWidth="1"/>
    <col min="9229" max="9229" width="14.7109375" style="1" customWidth="1"/>
    <col min="9230" max="9230" width="20.28515625" style="1" customWidth="1"/>
    <col min="9231" max="9231" width="13.42578125" style="1" customWidth="1"/>
    <col min="9232" max="9232" width="8.7109375" style="1" customWidth="1"/>
    <col min="9233" max="9233" width="11" style="1" bestFit="1" customWidth="1"/>
    <col min="9234" max="9234" width="9.140625" style="1"/>
    <col min="9235" max="9235" width="11.28515625" style="1" customWidth="1"/>
    <col min="9236" max="9236" width="10.5703125" style="1" customWidth="1"/>
    <col min="9237" max="9237" width="11" style="1" bestFit="1" customWidth="1"/>
    <col min="9238" max="9240" width="0" style="1" hidden="1" customWidth="1"/>
    <col min="9241" max="9241" width="9" style="1" bestFit="1" customWidth="1"/>
    <col min="9242" max="9242" width="11.28515625" style="1" customWidth="1"/>
    <col min="9243" max="9243" width="11.140625" style="1" customWidth="1"/>
    <col min="9244" max="9244" width="9.140625" style="1"/>
    <col min="9245" max="9245" width="9.85546875" style="1" bestFit="1" customWidth="1"/>
    <col min="9246" max="9473" width="9.140625" style="1"/>
    <col min="9474" max="9474" width="20.85546875" style="1" customWidth="1"/>
    <col min="9475" max="9475" width="15.42578125" style="1" customWidth="1"/>
    <col min="9476" max="9476" width="24.42578125" style="1" customWidth="1"/>
    <col min="9477" max="9477" width="22.42578125" style="1" customWidth="1"/>
    <col min="9478" max="9478" width="11.140625" style="1" customWidth="1"/>
    <col min="9479" max="9479" width="17.42578125" style="1" customWidth="1"/>
    <col min="9480" max="9480" width="11.85546875" style="1" customWidth="1"/>
    <col min="9481" max="9482" width="9" style="1" bestFit="1" customWidth="1"/>
    <col min="9483" max="9483" width="9.5703125" style="1" bestFit="1" customWidth="1"/>
    <col min="9484" max="9484" width="20" style="1" customWidth="1"/>
    <col min="9485" max="9485" width="14.7109375" style="1" customWidth="1"/>
    <col min="9486" max="9486" width="20.28515625" style="1" customWidth="1"/>
    <col min="9487" max="9487" width="13.42578125" style="1" customWidth="1"/>
    <col min="9488" max="9488" width="8.7109375" style="1" customWidth="1"/>
    <col min="9489" max="9489" width="11" style="1" bestFit="1" customWidth="1"/>
    <col min="9490" max="9490" width="9.140625" style="1"/>
    <col min="9491" max="9491" width="11.28515625" style="1" customWidth="1"/>
    <col min="9492" max="9492" width="10.5703125" style="1" customWidth="1"/>
    <col min="9493" max="9493" width="11" style="1" bestFit="1" customWidth="1"/>
    <col min="9494" max="9496" width="0" style="1" hidden="1" customWidth="1"/>
    <col min="9497" max="9497" width="9" style="1" bestFit="1" customWidth="1"/>
    <col min="9498" max="9498" width="11.28515625" style="1" customWidth="1"/>
    <col min="9499" max="9499" width="11.140625" style="1" customWidth="1"/>
    <col min="9500" max="9500" width="9.140625" style="1"/>
    <col min="9501" max="9501" width="9.85546875" style="1" bestFit="1" customWidth="1"/>
    <col min="9502" max="9729" width="9.140625" style="1"/>
    <col min="9730" max="9730" width="20.85546875" style="1" customWidth="1"/>
    <col min="9731" max="9731" width="15.42578125" style="1" customWidth="1"/>
    <col min="9732" max="9732" width="24.42578125" style="1" customWidth="1"/>
    <col min="9733" max="9733" width="22.42578125" style="1" customWidth="1"/>
    <col min="9734" max="9734" width="11.140625" style="1" customWidth="1"/>
    <col min="9735" max="9735" width="17.42578125" style="1" customWidth="1"/>
    <col min="9736" max="9736" width="11.85546875" style="1" customWidth="1"/>
    <col min="9737" max="9738" width="9" style="1" bestFit="1" customWidth="1"/>
    <col min="9739" max="9739" width="9.5703125" style="1" bestFit="1" customWidth="1"/>
    <col min="9740" max="9740" width="20" style="1" customWidth="1"/>
    <col min="9741" max="9741" width="14.7109375" style="1" customWidth="1"/>
    <col min="9742" max="9742" width="20.28515625" style="1" customWidth="1"/>
    <col min="9743" max="9743" width="13.42578125" style="1" customWidth="1"/>
    <col min="9744" max="9744" width="8.7109375" style="1" customWidth="1"/>
    <col min="9745" max="9745" width="11" style="1" bestFit="1" customWidth="1"/>
    <col min="9746" max="9746" width="9.140625" style="1"/>
    <col min="9747" max="9747" width="11.28515625" style="1" customWidth="1"/>
    <col min="9748" max="9748" width="10.5703125" style="1" customWidth="1"/>
    <col min="9749" max="9749" width="11" style="1" bestFit="1" customWidth="1"/>
    <col min="9750" max="9752" width="0" style="1" hidden="1" customWidth="1"/>
    <col min="9753" max="9753" width="9" style="1" bestFit="1" customWidth="1"/>
    <col min="9754" max="9754" width="11.28515625" style="1" customWidth="1"/>
    <col min="9755" max="9755" width="11.140625" style="1" customWidth="1"/>
    <col min="9756" max="9756" width="9.140625" style="1"/>
    <col min="9757" max="9757" width="9.85546875" style="1" bestFit="1" customWidth="1"/>
    <col min="9758" max="9985" width="9.140625" style="1"/>
    <col min="9986" max="9986" width="20.85546875" style="1" customWidth="1"/>
    <col min="9987" max="9987" width="15.42578125" style="1" customWidth="1"/>
    <col min="9988" max="9988" width="24.42578125" style="1" customWidth="1"/>
    <col min="9989" max="9989" width="22.42578125" style="1" customWidth="1"/>
    <col min="9990" max="9990" width="11.140625" style="1" customWidth="1"/>
    <col min="9991" max="9991" width="17.42578125" style="1" customWidth="1"/>
    <col min="9992" max="9992" width="11.85546875" style="1" customWidth="1"/>
    <col min="9993" max="9994" width="9" style="1" bestFit="1" customWidth="1"/>
    <col min="9995" max="9995" width="9.5703125" style="1" bestFit="1" customWidth="1"/>
    <col min="9996" max="9996" width="20" style="1" customWidth="1"/>
    <col min="9997" max="9997" width="14.7109375" style="1" customWidth="1"/>
    <col min="9998" max="9998" width="20.28515625" style="1" customWidth="1"/>
    <col min="9999" max="9999" width="13.42578125" style="1" customWidth="1"/>
    <col min="10000" max="10000" width="8.7109375" style="1" customWidth="1"/>
    <col min="10001" max="10001" width="11" style="1" bestFit="1" customWidth="1"/>
    <col min="10002" max="10002" width="9.140625" style="1"/>
    <col min="10003" max="10003" width="11.28515625" style="1" customWidth="1"/>
    <col min="10004" max="10004" width="10.5703125" style="1" customWidth="1"/>
    <col min="10005" max="10005" width="11" style="1" bestFit="1" customWidth="1"/>
    <col min="10006" max="10008" width="0" style="1" hidden="1" customWidth="1"/>
    <col min="10009" max="10009" width="9" style="1" bestFit="1" customWidth="1"/>
    <col min="10010" max="10010" width="11.28515625" style="1" customWidth="1"/>
    <col min="10011" max="10011" width="11.140625" style="1" customWidth="1"/>
    <col min="10012" max="10012" width="9.140625" style="1"/>
    <col min="10013" max="10013" width="9.85546875" style="1" bestFit="1" customWidth="1"/>
    <col min="10014" max="10241" width="9.140625" style="1"/>
    <col min="10242" max="10242" width="20.85546875" style="1" customWidth="1"/>
    <col min="10243" max="10243" width="15.42578125" style="1" customWidth="1"/>
    <col min="10244" max="10244" width="24.42578125" style="1" customWidth="1"/>
    <col min="10245" max="10245" width="22.42578125" style="1" customWidth="1"/>
    <col min="10246" max="10246" width="11.140625" style="1" customWidth="1"/>
    <col min="10247" max="10247" width="17.42578125" style="1" customWidth="1"/>
    <col min="10248" max="10248" width="11.85546875" style="1" customWidth="1"/>
    <col min="10249" max="10250" width="9" style="1" bestFit="1" customWidth="1"/>
    <col min="10251" max="10251" width="9.5703125" style="1" bestFit="1" customWidth="1"/>
    <col min="10252" max="10252" width="20" style="1" customWidth="1"/>
    <col min="10253" max="10253" width="14.7109375" style="1" customWidth="1"/>
    <col min="10254" max="10254" width="20.28515625" style="1" customWidth="1"/>
    <col min="10255" max="10255" width="13.42578125" style="1" customWidth="1"/>
    <col min="10256" max="10256" width="8.7109375" style="1" customWidth="1"/>
    <col min="10257" max="10257" width="11" style="1" bestFit="1" customWidth="1"/>
    <col min="10258" max="10258" width="9.140625" style="1"/>
    <col min="10259" max="10259" width="11.28515625" style="1" customWidth="1"/>
    <col min="10260" max="10260" width="10.5703125" style="1" customWidth="1"/>
    <col min="10261" max="10261" width="11" style="1" bestFit="1" customWidth="1"/>
    <col min="10262" max="10264" width="0" style="1" hidden="1" customWidth="1"/>
    <col min="10265" max="10265" width="9" style="1" bestFit="1" customWidth="1"/>
    <col min="10266" max="10266" width="11.28515625" style="1" customWidth="1"/>
    <col min="10267" max="10267" width="11.140625" style="1" customWidth="1"/>
    <col min="10268" max="10268" width="9.140625" style="1"/>
    <col min="10269" max="10269" width="9.85546875" style="1" bestFit="1" customWidth="1"/>
    <col min="10270" max="10497" width="9.140625" style="1"/>
    <col min="10498" max="10498" width="20.85546875" style="1" customWidth="1"/>
    <col min="10499" max="10499" width="15.42578125" style="1" customWidth="1"/>
    <col min="10500" max="10500" width="24.42578125" style="1" customWidth="1"/>
    <col min="10501" max="10501" width="22.42578125" style="1" customWidth="1"/>
    <col min="10502" max="10502" width="11.140625" style="1" customWidth="1"/>
    <col min="10503" max="10503" width="17.42578125" style="1" customWidth="1"/>
    <col min="10504" max="10504" width="11.85546875" style="1" customWidth="1"/>
    <col min="10505" max="10506" width="9" style="1" bestFit="1" customWidth="1"/>
    <col min="10507" max="10507" width="9.5703125" style="1" bestFit="1" customWidth="1"/>
    <col min="10508" max="10508" width="20" style="1" customWidth="1"/>
    <col min="10509" max="10509" width="14.7109375" style="1" customWidth="1"/>
    <col min="10510" max="10510" width="20.28515625" style="1" customWidth="1"/>
    <col min="10511" max="10511" width="13.42578125" style="1" customWidth="1"/>
    <col min="10512" max="10512" width="8.7109375" style="1" customWidth="1"/>
    <col min="10513" max="10513" width="11" style="1" bestFit="1" customWidth="1"/>
    <col min="10514" max="10514" width="9.140625" style="1"/>
    <col min="10515" max="10515" width="11.28515625" style="1" customWidth="1"/>
    <col min="10516" max="10516" width="10.5703125" style="1" customWidth="1"/>
    <col min="10517" max="10517" width="11" style="1" bestFit="1" customWidth="1"/>
    <col min="10518" max="10520" width="0" style="1" hidden="1" customWidth="1"/>
    <col min="10521" max="10521" width="9" style="1" bestFit="1" customWidth="1"/>
    <col min="10522" max="10522" width="11.28515625" style="1" customWidth="1"/>
    <col min="10523" max="10523" width="11.140625" style="1" customWidth="1"/>
    <col min="10524" max="10524" width="9.140625" style="1"/>
    <col min="10525" max="10525" width="9.85546875" style="1" bestFit="1" customWidth="1"/>
    <col min="10526" max="10753" width="9.140625" style="1"/>
    <col min="10754" max="10754" width="20.85546875" style="1" customWidth="1"/>
    <col min="10755" max="10755" width="15.42578125" style="1" customWidth="1"/>
    <col min="10756" max="10756" width="24.42578125" style="1" customWidth="1"/>
    <col min="10757" max="10757" width="22.42578125" style="1" customWidth="1"/>
    <col min="10758" max="10758" width="11.140625" style="1" customWidth="1"/>
    <col min="10759" max="10759" width="17.42578125" style="1" customWidth="1"/>
    <col min="10760" max="10760" width="11.85546875" style="1" customWidth="1"/>
    <col min="10761" max="10762" width="9" style="1" bestFit="1" customWidth="1"/>
    <col min="10763" max="10763" width="9.5703125" style="1" bestFit="1" customWidth="1"/>
    <col min="10764" max="10764" width="20" style="1" customWidth="1"/>
    <col min="10765" max="10765" width="14.7109375" style="1" customWidth="1"/>
    <col min="10766" max="10766" width="20.28515625" style="1" customWidth="1"/>
    <col min="10767" max="10767" width="13.42578125" style="1" customWidth="1"/>
    <col min="10768" max="10768" width="8.7109375" style="1" customWidth="1"/>
    <col min="10769" max="10769" width="11" style="1" bestFit="1" customWidth="1"/>
    <col min="10770" max="10770" width="9.140625" style="1"/>
    <col min="10771" max="10771" width="11.28515625" style="1" customWidth="1"/>
    <col min="10772" max="10772" width="10.5703125" style="1" customWidth="1"/>
    <col min="10773" max="10773" width="11" style="1" bestFit="1" customWidth="1"/>
    <col min="10774" max="10776" width="0" style="1" hidden="1" customWidth="1"/>
    <col min="10777" max="10777" width="9" style="1" bestFit="1" customWidth="1"/>
    <col min="10778" max="10778" width="11.28515625" style="1" customWidth="1"/>
    <col min="10779" max="10779" width="11.140625" style="1" customWidth="1"/>
    <col min="10780" max="10780" width="9.140625" style="1"/>
    <col min="10781" max="10781" width="9.85546875" style="1" bestFit="1" customWidth="1"/>
    <col min="10782" max="11009" width="9.140625" style="1"/>
    <col min="11010" max="11010" width="20.85546875" style="1" customWidth="1"/>
    <col min="11011" max="11011" width="15.42578125" style="1" customWidth="1"/>
    <col min="11012" max="11012" width="24.42578125" style="1" customWidth="1"/>
    <col min="11013" max="11013" width="22.42578125" style="1" customWidth="1"/>
    <col min="11014" max="11014" width="11.140625" style="1" customWidth="1"/>
    <col min="11015" max="11015" width="17.42578125" style="1" customWidth="1"/>
    <col min="11016" max="11016" width="11.85546875" style="1" customWidth="1"/>
    <col min="11017" max="11018" width="9" style="1" bestFit="1" customWidth="1"/>
    <col min="11019" max="11019" width="9.5703125" style="1" bestFit="1" customWidth="1"/>
    <col min="11020" max="11020" width="20" style="1" customWidth="1"/>
    <col min="11021" max="11021" width="14.7109375" style="1" customWidth="1"/>
    <col min="11022" max="11022" width="20.28515625" style="1" customWidth="1"/>
    <col min="11023" max="11023" width="13.42578125" style="1" customWidth="1"/>
    <col min="11024" max="11024" width="8.7109375" style="1" customWidth="1"/>
    <col min="11025" max="11025" width="11" style="1" bestFit="1" customWidth="1"/>
    <col min="11026" max="11026" width="9.140625" style="1"/>
    <col min="11027" max="11027" width="11.28515625" style="1" customWidth="1"/>
    <col min="11028" max="11028" width="10.5703125" style="1" customWidth="1"/>
    <col min="11029" max="11029" width="11" style="1" bestFit="1" customWidth="1"/>
    <col min="11030" max="11032" width="0" style="1" hidden="1" customWidth="1"/>
    <col min="11033" max="11033" width="9" style="1" bestFit="1" customWidth="1"/>
    <col min="11034" max="11034" width="11.28515625" style="1" customWidth="1"/>
    <col min="11035" max="11035" width="11.140625" style="1" customWidth="1"/>
    <col min="11036" max="11036" width="9.140625" style="1"/>
    <col min="11037" max="11037" width="9.85546875" style="1" bestFit="1" customWidth="1"/>
    <col min="11038" max="11265" width="9.140625" style="1"/>
    <col min="11266" max="11266" width="20.85546875" style="1" customWidth="1"/>
    <col min="11267" max="11267" width="15.42578125" style="1" customWidth="1"/>
    <col min="11268" max="11268" width="24.42578125" style="1" customWidth="1"/>
    <col min="11269" max="11269" width="22.42578125" style="1" customWidth="1"/>
    <col min="11270" max="11270" width="11.140625" style="1" customWidth="1"/>
    <col min="11271" max="11271" width="17.42578125" style="1" customWidth="1"/>
    <col min="11272" max="11272" width="11.85546875" style="1" customWidth="1"/>
    <col min="11273" max="11274" width="9" style="1" bestFit="1" customWidth="1"/>
    <col min="11275" max="11275" width="9.5703125" style="1" bestFit="1" customWidth="1"/>
    <col min="11276" max="11276" width="20" style="1" customWidth="1"/>
    <col min="11277" max="11277" width="14.7109375" style="1" customWidth="1"/>
    <col min="11278" max="11278" width="20.28515625" style="1" customWidth="1"/>
    <col min="11279" max="11279" width="13.42578125" style="1" customWidth="1"/>
    <col min="11280" max="11280" width="8.7109375" style="1" customWidth="1"/>
    <col min="11281" max="11281" width="11" style="1" bestFit="1" customWidth="1"/>
    <col min="11282" max="11282" width="9.140625" style="1"/>
    <col min="11283" max="11283" width="11.28515625" style="1" customWidth="1"/>
    <col min="11284" max="11284" width="10.5703125" style="1" customWidth="1"/>
    <col min="11285" max="11285" width="11" style="1" bestFit="1" customWidth="1"/>
    <col min="11286" max="11288" width="0" style="1" hidden="1" customWidth="1"/>
    <col min="11289" max="11289" width="9" style="1" bestFit="1" customWidth="1"/>
    <col min="11290" max="11290" width="11.28515625" style="1" customWidth="1"/>
    <col min="11291" max="11291" width="11.140625" style="1" customWidth="1"/>
    <col min="11292" max="11292" width="9.140625" style="1"/>
    <col min="11293" max="11293" width="9.85546875" style="1" bestFit="1" customWidth="1"/>
    <col min="11294" max="11521" width="9.140625" style="1"/>
    <col min="11522" max="11522" width="20.85546875" style="1" customWidth="1"/>
    <col min="11523" max="11523" width="15.42578125" style="1" customWidth="1"/>
    <col min="11524" max="11524" width="24.42578125" style="1" customWidth="1"/>
    <col min="11525" max="11525" width="22.42578125" style="1" customWidth="1"/>
    <col min="11526" max="11526" width="11.140625" style="1" customWidth="1"/>
    <col min="11527" max="11527" width="17.42578125" style="1" customWidth="1"/>
    <col min="11528" max="11528" width="11.85546875" style="1" customWidth="1"/>
    <col min="11529" max="11530" width="9" style="1" bestFit="1" customWidth="1"/>
    <col min="11531" max="11531" width="9.5703125" style="1" bestFit="1" customWidth="1"/>
    <col min="11532" max="11532" width="20" style="1" customWidth="1"/>
    <col min="11533" max="11533" width="14.7109375" style="1" customWidth="1"/>
    <col min="11534" max="11534" width="20.28515625" style="1" customWidth="1"/>
    <col min="11535" max="11535" width="13.42578125" style="1" customWidth="1"/>
    <col min="11536" max="11536" width="8.7109375" style="1" customWidth="1"/>
    <col min="11537" max="11537" width="11" style="1" bestFit="1" customWidth="1"/>
    <col min="11538" max="11538" width="9.140625" style="1"/>
    <col min="11539" max="11539" width="11.28515625" style="1" customWidth="1"/>
    <col min="11540" max="11540" width="10.5703125" style="1" customWidth="1"/>
    <col min="11541" max="11541" width="11" style="1" bestFit="1" customWidth="1"/>
    <col min="11542" max="11544" width="0" style="1" hidden="1" customWidth="1"/>
    <col min="11545" max="11545" width="9" style="1" bestFit="1" customWidth="1"/>
    <col min="11546" max="11546" width="11.28515625" style="1" customWidth="1"/>
    <col min="11547" max="11547" width="11.140625" style="1" customWidth="1"/>
    <col min="11548" max="11548" width="9.140625" style="1"/>
    <col min="11549" max="11549" width="9.85546875" style="1" bestFit="1" customWidth="1"/>
    <col min="11550" max="11777" width="9.140625" style="1"/>
    <col min="11778" max="11778" width="20.85546875" style="1" customWidth="1"/>
    <col min="11779" max="11779" width="15.42578125" style="1" customWidth="1"/>
    <col min="11780" max="11780" width="24.42578125" style="1" customWidth="1"/>
    <col min="11781" max="11781" width="22.42578125" style="1" customWidth="1"/>
    <col min="11782" max="11782" width="11.140625" style="1" customWidth="1"/>
    <col min="11783" max="11783" width="17.42578125" style="1" customWidth="1"/>
    <col min="11784" max="11784" width="11.85546875" style="1" customWidth="1"/>
    <col min="11785" max="11786" width="9" style="1" bestFit="1" customWidth="1"/>
    <col min="11787" max="11787" width="9.5703125" style="1" bestFit="1" customWidth="1"/>
    <col min="11788" max="11788" width="20" style="1" customWidth="1"/>
    <col min="11789" max="11789" width="14.7109375" style="1" customWidth="1"/>
    <col min="11790" max="11790" width="20.28515625" style="1" customWidth="1"/>
    <col min="11791" max="11791" width="13.42578125" style="1" customWidth="1"/>
    <col min="11792" max="11792" width="8.7109375" style="1" customWidth="1"/>
    <col min="11793" max="11793" width="11" style="1" bestFit="1" customWidth="1"/>
    <col min="11794" max="11794" width="9.140625" style="1"/>
    <col min="11795" max="11795" width="11.28515625" style="1" customWidth="1"/>
    <col min="11796" max="11796" width="10.5703125" style="1" customWidth="1"/>
    <col min="11797" max="11797" width="11" style="1" bestFit="1" customWidth="1"/>
    <col min="11798" max="11800" width="0" style="1" hidden="1" customWidth="1"/>
    <col min="11801" max="11801" width="9" style="1" bestFit="1" customWidth="1"/>
    <col min="11802" max="11802" width="11.28515625" style="1" customWidth="1"/>
    <col min="11803" max="11803" width="11.140625" style="1" customWidth="1"/>
    <col min="11804" max="11804" width="9.140625" style="1"/>
    <col min="11805" max="11805" width="9.85546875" style="1" bestFit="1" customWidth="1"/>
    <col min="11806" max="12033" width="9.140625" style="1"/>
    <col min="12034" max="12034" width="20.85546875" style="1" customWidth="1"/>
    <col min="12035" max="12035" width="15.42578125" style="1" customWidth="1"/>
    <col min="12036" max="12036" width="24.42578125" style="1" customWidth="1"/>
    <col min="12037" max="12037" width="22.42578125" style="1" customWidth="1"/>
    <col min="12038" max="12038" width="11.140625" style="1" customWidth="1"/>
    <col min="12039" max="12039" width="17.42578125" style="1" customWidth="1"/>
    <col min="12040" max="12040" width="11.85546875" style="1" customWidth="1"/>
    <col min="12041" max="12042" width="9" style="1" bestFit="1" customWidth="1"/>
    <col min="12043" max="12043" width="9.5703125" style="1" bestFit="1" customWidth="1"/>
    <col min="12044" max="12044" width="20" style="1" customWidth="1"/>
    <col min="12045" max="12045" width="14.7109375" style="1" customWidth="1"/>
    <col min="12046" max="12046" width="20.28515625" style="1" customWidth="1"/>
    <col min="12047" max="12047" width="13.42578125" style="1" customWidth="1"/>
    <col min="12048" max="12048" width="8.7109375" style="1" customWidth="1"/>
    <col min="12049" max="12049" width="11" style="1" bestFit="1" customWidth="1"/>
    <col min="12050" max="12050" width="9.140625" style="1"/>
    <col min="12051" max="12051" width="11.28515625" style="1" customWidth="1"/>
    <col min="12052" max="12052" width="10.5703125" style="1" customWidth="1"/>
    <col min="12053" max="12053" width="11" style="1" bestFit="1" customWidth="1"/>
    <col min="12054" max="12056" width="0" style="1" hidden="1" customWidth="1"/>
    <col min="12057" max="12057" width="9" style="1" bestFit="1" customWidth="1"/>
    <col min="12058" max="12058" width="11.28515625" style="1" customWidth="1"/>
    <col min="12059" max="12059" width="11.140625" style="1" customWidth="1"/>
    <col min="12060" max="12060" width="9.140625" style="1"/>
    <col min="12061" max="12061" width="9.85546875" style="1" bestFit="1" customWidth="1"/>
    <col min="12062" max="12289" width="9.140625" style="1"/>
    <col min="12290" max="12290" width="20.85546875" style="1" customWidth="1"/>
    <col min="12291" max="12291" width="15.42578125" style="1" customWidth="1"/>
    <col min="12292" max="12292" width="24.42578125" style="1" customWidth="1"/>
    <col min="12293" max="12293" width="22.42578125" style="1" customWidth="1"/>
    <col min="12294" max="12294" width="11.140625" style="1" customWidth="1"/>
    <col min="12295" max="12295" width="17.42578125" style="1" customWidth="1"/>
    <col min="12296" max="12296" width="11.85546875" style="1" customWidth="1"/>
    <col min="12297" max="12298" width="9" style="1" bestFit="1" customWidth="1"/>
    <col min="12299" max="12299" width="9.5703125" style="1" bestFit="1" customWidth="1"/>
    <col min="12300" max="12300" width="20" style="1" customWidth="1"/>
    <col min="12301" max="12301" width="14.7109375" style="1" customWidth="1"/>
    <col min="12302" max="12302" width="20.28515625" style="1" customWidth="1"/>
    <col min="12303" max="12303" width="13.42578125" style="1" customWidth="1"/>
    <col min="12304" max="12304" width="8.7109375" style="1" customWidth="1"/>
    <col min="12305" max="12305" width="11" style="1" bestFit="1" customWidth="1"/>
    <col min="12306" max="12306" width="9.140625" style="1"/>
    <col min="12307" max="12307" width="11.28515625" style="1" customWidth="1"/>
    <col min="12308" max="12308" width="10.5703125" style="1" customWidth="1"/>
    <col min="12309" max="12309" width="11" style="1" bestFit="1" customWidth="1"/>
    <col min="12310" max="12312" width="0" style="1" hidden="1" customWidth="1"/>
    <col min="12313" max="12313" width="9" style="1" bestFit="1" customWidth="1"/>
    <col min="12314" max="12314" width="11.28515625" style="1" customWidth="1"/>
    <col min="12315" max="12315" width="11.140625" style="1" customWidth="1"/>
    <col min="12316" max="12316" width="9.140625" style="1"/>
    <col min="12317" max="12317" width="9.85546875" style="1" bestFit="1" customWidth="1"/>
    <col min="12318" max="12545" width="9.140625" style="1"/>
    <col min="12546" max="12546" width="20.85546875" style="1" customWidth="1"/>
    <col min="12547" max="12547" width="15.42578125" style="1" customWidth="1"/>
    <col min="12548" max="12548" width="24.42578125" style="1" customWidth="1"/>
    <col min="12549" max="12549" width="22.42578125" style="1" customWidth="1"/>
    <col min="12550" max="12550" width="11.140625" style="1" customWidth="1"/>
    <col min="12551" max="12551" width="17.42578125" style="1" customWidth="1"/>
    <col min="12552" max="12552" width="11.85546875" style="1" customWidth="1"/>
    <col min="12553" max="12554" width="9" style="1" bestFit="1" customWidth="1"/>
    <col min="12555" max="12555" width="9.5703125" style="1" bestFit="1" customWidth="1"/>
    <col min="12556" max="12556" width="20" style="1" customWidth="1"/>
    <col min="12557" max="12557" width="14.7109375" style="1" customWidth="1"/>
    <col min="12558" max="12558" width="20.28515625" style="1" customWidth="1"/>
    <col min="12559" max="12559" width="13.42578125" style="1" customWidth="1"/>
    <col min="12560" max="12560" width="8.7109375" style="1" customWidth="1"/>
    <col min="12561" max="12561" width="11" style="1" bestFit="1" customWidth="1"/>
    <col min="12562" max="12562" width="9.140625" style="1"/>
    <col min="12563" max="12563" width="11.28515625" style="1" customWidth="1"/>
    <col min="12564" max="12564" width="10.5703125" style="1" customWidth="1"/>
    <col min="12565" max="12565" width="11" style="1" bestFit="1" customWidth="1"/>
    <col min="12566" max="12568" width="0" style="1" hidden="1" customWidth="1"/>
    <col min="12569" max="12569" width="9" style="1" bestFit="1" customWidth="1"/>
    <col min="12570" max="12570" width="11.28515625" style="1" customWidth="1"/>
    <col min="12571" max="12571" width="11.140625" style="1" customWidth="1"/>
    <col min="12572" max="12572" width="9.140625" style="1"/>
    <col min="12573" max="12573" width="9.85546875" style="1" bestFit="1" customWidth="1"/>
    <col min="12574" max="12801" width="9.140625" style="1"/>
    <col min="12802" max="12802" width="20.85546875" style="1" customWidth="1"/>
    <col min="12803" max="12803" width="15.42578125" style="1" customWidth="1"/>
    <col min="12804" max="12804" width="24.42578125" style="1" customWidth="1"/>
    <col min="12805" max="12805" width="22.42578125" style="1" customWidth="1"/>
    <col min="12806" max="12806" width="11.140625" style="1" customWidth="1"/>
    <col min="12807" max="12807" width="17.42578125" style="1" customWidth="1"/>
    <col min="12808" max="12808" width="11.85546875" style="1" customWidth="1"/>
    <col min="12809" max="12810" width="9" style="1" bestFit="1" customWidth="1"/>
    <col min="12811" max="12811" width="9.5703125" style="1" bestFit="1" customWidth="1"/>
    <col min="12812" max="12812" width="20" style="1" customWidth="1"/>
    <col min="12813" max="12813" width="14.7109375" style="1" customWidth="1"/>
    <col min="12814" max="12814" width="20.28515625" style="1" customWidth="1"/>
    <col min="12815" max="12815" width="13.42578125" style="1" customWidth="1"/>
    <col min="12816" max="12816" width="8.7109375" style="1" customWidth="1"/>
    <col min="12817" max="12817" width="11" style="1" bestFit="1" customWidth="1"/>
    <col min="12818" max="12818" width="9.140625" style="1"/>
    <col min="12819" max="12819" width="11.28515625" style="1" customWidth="1"/>
    <col min="12820" max="12820" width="10.5703125" style="1" customWidth="1"/>
    <col min="12821" max="12821" width="11" style="1" bestFit="1" customWidth="1"/>
    <col min="12822" max="12824" width="0" style="1" hidden="1" customWidth="1"/>
    <col min="12825" max="12825" width="9" style="1" bestFit="1" customWidth="1"/>
    <col min="12826" max="12826" width="11.28515625" style="1" customWidth="1"/>
    <col min="12827" max="12827" width="11.140625" style="1" customWidth="1"/>
    <col min="12828" max="12828" width="9.140625" style="1"/>
    <col min="12829" max="12829" width="9.85546875" style="1" bestFit="1" customWidth="1"/>
    <col min="12830" max="13057" width="9.140625" style="1"/>
    <col min="13058" max="13058" width="20.85546875" style="1" customWidth="1"/>
    <col min="13059" max="13059" width="15.42578125" style="1" customWidth="1"/>
    <col min="13060" max="13060" width="24.42578125" style="1" customWidth="1"/>
    <col min="13061" max="13061" width="22.42578125" style="1" customWidth="1"/>
    <col min="13062" max="13062" width="11.140625" style="1" customWidth="1"/>
    <col min="13063" max="13063" width="17.42578125" style="1" customWidth="1"/>
    <col min="13064" max="13064" width="11.85546875" style="1" customWidth="1"/>
    <col min="13065" max="13066" width="9" style="1" bestFit="1" customWidth="1"/>
    <col min="13067" max="13067" width="9.5703125" style="1" bestFit="1" customWidth="1"/>
    <col min="13068" max="13068" width="20" style="1" customWidth="1"/>
    <col min="13069" max="13069" width="14.7109375" style="1" customWidth="1"/>
    <col min="13070" max="13070" width="20.28515625" style="1" customWidth="1"/>
    <col min="13071" max="13071" width="13.42578125" style="1" customWidth="1"/>
    <col min="13072" max="13072" width="8.7109375" style="1" customWidth="1"/>
    <col min="13073" max="13073" width="11" style="1" bestFit="1" customWidth="1"/>
    <col min="13074" max="13074" width="9.140625" style="1"/>
    <col min="13075" max="13075" width="11.28515625" style="1" customWidth="1"/>
    <col min="13076" max="13076" width="10.5703125" style="1" customWidth="1"/>
    <col min="13077" max="13077" width="11" style="1" bestFit="1" customWidth="1"/>
    <col min="13078" max="13080" width="0" style="1" hidden="1" customWidth="1"/>
    <col min="13081" max="13081" width="9" style="1" bestFit="1" customWidth="1"/>
    <col min="13082" max="13082" width="11.28515625" style="1" customWidth="1"/>
    <col min="13083" max="13083" width="11.140625" style="1" customWidth="1"/>
    <col min="13084" max="13084" width="9.140625" style="1"/>
    <col min="13085" max="13085" width="9.85546875" style="1" bestFit="1" customWidth="1"/>
    <col min="13086" max="13313" width="9.140625" style="1"/>
    <col min="13314" max="13314" width="20.85546875" style="1" customWidth="1"/>
    <col min="13315" max="13315" width="15.42578125" style="1" customWidth="1"/>
    <col min="13316" max="13316" width="24.42578125" style="1" customWidth="1"/>
    <col min="13317" max="13317" width="22.42578125" style="1" customWidth="1"/>
    <col min="13318" max="13318" width="11.140625" style="1" customWidth="1"/>
    <col min="13319" max="13319" width="17.42578125" style="1" customWidth="1"/>
    <col min="13320" max="13320" width="11.85546875" style="1" customWidth="1"/>
    <col min="13321" max="13322" width="9" style="1" bestFit="1" customWidth="1"/>
    <col min="13323" max="13323" width="9.5703125" style="1" bestFit="1" customWidth="1"/>
    <col min="13324" max="13324" width="20" style="1" customWidth="1"/>
    <col min="13325" max="13325" width="14.7109375" style="1" customWidth="1"/>
    <col min="13326" max="13326" width="20.28515625" style="1" customWidth="1"/>
    <col min="13327" max="13327" width="13.42578125" style="1" customWidth="1"/>
    <col min="13328" max="13328" width="8.7109375" style="1" customWidth="1"/>
    <col min="13329" max="13329" width="11" style="1" bestFit="1" customWidth="1"/>
    <col min="13330" max="13330" width="9.140625" style="1"/>
    <col min="13331" max="13331" width="11.28515625" style="1" customWidth="1"/>
    <col min="13332" max="13332" width="10.5703125" style="1" customWidth="1"/>
    <col min="13333" max="13333" width="11" style="1" bestFit="1" customWidth="1"/>
    <col min="13334" max="13336" width="0" style="1" hidden="1" customWidth="1"/>
    <col min="13337" max="13337" width="9" style="1" bestFit="1" customWidth="1"/>
    <col min="13338" max="13338" width="11.28515625" style="1" customWidth="1"/>
    <col min="13339" max="13339" width="11.140625" style="1" customWidth="1"/>
    <col min="13340" max="13340" width="9.140625" style="1"/>
    <col min="13341" max="13341" width="9.85546875" style="1" bestFit="1" customWidth="1"/>
    <col min="13342" max="13569" width="9.140625" style="1"/>
    <col min="13570" max="13570" width="20.85546875" style="1" customWidth="1"/>
    <col min="13571" max="13571" width="15.42578125" style="1" customWidth="1"/>
    <col min="13572" max="13572" width="24.42578125" style="1" customWidth="1"/>
    <col min="13573" max="13573" width="22.42578125" style="1" customWidth="1"/>
    <col min="13574" max="13574" width="11.140625" style="1" customWidth="1"/>
    <col min="13575" max="13575" width="17.42578125" style="1" customWidth="1"/>
    <col min="13576" max="13576" width="11.85546875" style="1" customWidth="1"/>
    <col min="13577" max="13578" width="9" style="1" bestFit="1" customWidth="1"/>
    <col min="13579" max="13579" width="9.5703125" style="1" bestFit="1" customWidth="1"/>
    <col min="13580" max="13580" width="20" style="1" customWidth="1"/>
    <col min="13581" max="13581" width="14.7109375" style="1" customWidth="1"/>
    <col min="13582" max="13582" width="20.28515625" style="1" customWidth="1"/>
    <col min="13583" max="13583" width="13.42578125" style="1" customWidth="1"/>
    <col min="13584" max="13584" width="8.7109375" style="1" customWidth="1"/>
    <col min="13585" max="13585" width="11" style="1" bestFit="1" customWidth="1"/>
    <col min="13586" max="13586" width="9.140625" style="1"/>
    <col min="13587" max="13587" width="11.28515625" style="1" customWidth="1"/>
    <col min="13588" max="13588" width="10.5703125" style="1" customWidth="1"/>
    <col min="13589" max="13589" width="11" style="1" bestFit="1" customWidth="1"/>
    <col min="13590" max="13592" width="0" style="1" hidden="1" customWidth="1"/>
    <col min="13593" max="13593" width="9" style="1" bestFit="1" customWidth="1"/>
    <col min="13594" max="13594" width="11.28515625" style="1" customWidth="1"/>
    <col min="13595" max="13595" width="11.140625" style="1" customWidth="1"/>
    <col min="13596" max="13596" width="9.140625" style="1"/>
    <col min="13597" max="13597" width="9.85546875" style="1" bestFit="1" customWidth="1"/>
    <col min="13598" max="13825" width="9.140625" style="1"/>
    <col min="13826" max="13826" width="20.85546875" style="1" customWidth="1"/>
    <col min="13827" max="13827" width="15.42578125" style="1" customWidth="1"/>
    <col min="13828" max="13828" width="24.42578125" style="1" customWidth="1"/>
    <col min="13829" max="13829" width="22.42578125" style="1" customWidth="1"/>
    <col min="13830" max="13830" width="11.140625" style="1" customWidth="1"/>
    <col min="13831" max="13831" width="17.42578125" style="1" customWidth="1"/>
    <col min="13832" max="13832" width="11.85546875" style="1" customWidth="1"/>
    <col min="13833" max="13834" width="9" style="1" bestFit="1" customWidth="1"/>
    <col min="13835" max="13835" width="9.5703125" style="1" bestFit="1" customWidth="1"/>
    <col min="13836" max="13836" width="20" style="1" customWidth="1"/>
    <col min="13837" max="13837" width="14.7109375" style="1" customWidth="1"/>
    <col min="13838" max="13838" width="20.28515625" style="1" customWidth="1"/>
    <col min="13839" max="13839" width="13.42578125" style="1" customWidth="1"/>
    <col min="13840" max="13840" width="8.7109375" style="1" customWidth="1"/>
    <col min="13841" max="13841" width="11" style="1" bestFit="1" customWidth="1"/>
    <col min="13842" max="13842" width="9.140625" style="1"/>
    <col min="13843" max="13843" width="11.28515625" style="1" customWidth="1"/>
    <col min="13844" max="13844" width="10.5703125" style="1" customWidth="1"/>
    <col min="13845" max="13845" width="11" style="1" bestFit="1" customWidth="1"/>
    <col min="13846" max="13848" width="0" style="1" hidden="1" customWidth="1"/>
    <col min="13849" max="13849" width="9" style="1" bestFit="1" customWidth="1"/>
    <col min="13850" max="13850" width="11.28515625" style="1" customWidth="1"/>
    <col min="13851" max="13851" width="11.140625" style="1" customWidth="1"/>
    <col min="13852" max="13852" width="9.140625" style="1"/>
    <col min="13853" max="13853" width="9.85546875" style="1" bestFit="1" customWidth="1"/>
    <col min="13854" max="14081" width="9.140625" style="1"/>
    <col min="14082" max="14082" width="20.85546875" style="1" customWidth="1"/>
    <col min="14083" max="14083" width="15.42578125" style="1" customWidth="1"/>
    <col min="14084" max="14084" width="24.42578125" style="1" customWidth="1"/>
    <col min="14085" max="14085" width="22.42578125" style="1" customWidth="1"/>
    <col min="14086" max="14086" width="11.140625" style="1" customWidth="1"/>
    <col min="14087" max="14087" width="17.42578125" style="1" customWidth="1"/>
    <col min="14088" max="14088" width="11.85546875" style="1" customWidth="1"/>
    <col min="14089" max="14090" width="9" style="1" bestFit="1" customWidth="1"/>
    <col min="14091" max="14091" width="9.5703125" style="1" bestFit="1" customWidth="1"/>
    <col min="14092" max="14092" width="20" style="1" customWidth="1"/>
    <col min="14093" max="14093" width="14.7109375" style="1" customWidth="1"/>
    <col min="14094" max="14094" width="20.28515625" style="1" customWidth="1"/>
    <col min="14095" max="14095" width="13.42578125" style="1" customWidth="1"/>
    <col min="14096" max="14096" width="8.7109375" style="1" customWidth="1"/>
    <col min="14097" max="14097" width="11" style="1" bestFit="1" customWidth="1"/>
    <col min="14098" max="14098" width="9.140625" style="1"/>
    <col min="14099" max="14099" width="11.28515625" style="1" customWidth="1"/>
    <col min="14100" max="14100" width="10.5703125" style="1" customWidth="1"/>
    <col min="14101" max="14101" width="11" style="1" bestFit="1" customWidth="1"/>
    <col min="14102" max="14104" width="0" style="1" hidden="1" customWidth="1"/>
    <col min="14105" max="14105" width="9" style="1" bestFit="1" customWidth="1"/>
    <col min="14106" max="14106" width="11.28515625" style="1" customWidth="1"/>
    <col min="14107" max="14107" width="11.140625" style="1" customWidth="1"/>
    <col min="14108" max="14108" width="9.140625" style="1"/>
    <col min="14109" max="14109" width="9.85546875" style="1" bestFit="1" customWidth="1"/>
    <col min="14110" max="14337" width="9.140625" style="1"/>
    <col min="14338" max="14338" width="20.85546875" style="1" customWidth="1"/>
    <col min="14339" max="14339" width="15.42578125" style="1" customWidth="1"/>
    <col min="14340" max="14340" width="24.42578125" style="1" customWidth="1"/>
    <col min="14341" max="14341" width="22.42578125" style="1" customWidth="1"/>
    <col min="14342" max="14342" width="11.140625" style="1" customWidth="1"/>
    <col min="14343" max="14343" width="17.42578125" style="1" customWidth="1"/>
    <col min="14344" max="14344" width="11.85546875" style="1" customWidth="1"/>
    <col min="14345" max="14346" width="9" style="1" bestFit="1" customWidth="1"/>
    <col min="14347" max="14347" width="9.5703125" style="1" bestFit="1" customWidth="1"/>
    <col min="14348" max="14348" width="20" style="1" customWidth="1"/>
    <col min="14349" max="14349" width="14.7109375" style="1" customWidth="1"/>
    <col min="14350" max="14350" width="20.28515625" style="1" customWidth="1"/>
    <col min="14351" max="14351" width="13.42578125" style="1" customWidth="1"/>
    <col min="14352" max="14352" width="8.7109375" style="1" customWidth="1"/>
    <col min="14353" max="14353" width="11" style="1" bestFit="1" customWidth="1"/>
    <col min="14354" max="14354" width="9.140625" style="1"/>
    <col min="14355" max="14355" width="11.28515625" style="1" customWidth="1"/>
    <col min="14356" max="14356" width="10.5703125" style="1" customWidth="1"/>
    <col min="14357" max="14357" width="11" style="1" bestFit="1" customWidth="1"/>
    <col min="14358" max="14360" width="0" style="1" hidden="1" customWidth="1"/>
    <col min="14361" max="14361" width="9" style="1" bestFit="1" customWidth="1"/>
    <col min="14362" max="14362" width="11.28515625" style="1" customWidth="1"/>
    <col min="14363" max="14363" width="11.140625" style="1" customWidth="1"/>
    <col min="14364" max="14364" width="9.140625" style="1"/>
    <col min="14365" max="14365" width="9.85546875" style="1" bestFit="1" customWidth="1"/>
    <col min="14366" max="14593" width="9.140625" style="1"/>
    <col min="14594" max="14594" width="20.85546875" style="1" customWidth="1"/>
    <col min="14595" max="14595" width="15.42578125" style="1" customWidth="1"/>
    <col min="14596" max="14596" width="24.42578125" style="1" customWidth="1"/>
    <col min="14597" max="14597" width="22.42578125" style="1" customWidth="1"/>
    <col min="14598" max="14598" width="11.140625" style="1" customWidth="1"/>
    <col min="14599" max="14599" width="17.42578125" style="1" customWidth="1"/>
    <col min="14600" max="14600" width="11.85546875" style="1" customWidth="1"/>
    <col min="14601" max="14602" width="9" style="1" bestFit="1" customWidth="1"/>
    <col min="14603" max="14603" width="9.5703125" style="1" bestFit="1" customWidth="1"/>
    <col min="14604" max="14604" width="20" style="1" customWidth="1"/>
    <col min="14605" max="14605" width="14.7109375" style="1" customWidth="1"/>
    <col min="14606" max="14606" width="20.28515625" style="1" customWidth="1"/>
    <col min="14607" max="14607" width="13.42578125" style="1" customWidth="1"/>
    <col min="14608" max="14608" width="8.7109375" style="1" customWidth="1"/>
    <col min="14609" max="14609" width="11" style="1" bestFit="1" customWidth="1"/>
    <col min="14610" max="14610" width="9.140625" style="1"/>
    <col min="14611" max="14611" width="11.28515625" style="1" customWidth="1"/>
    <col min="14612" max="14612" width="10.5703125" style="1" customWidth="1"/>
    <col min="14613" max="14613" width="11" style="1" bestFit="1" customWidth="1"/>
    <col min="14614" max="14616" width="0" style="1" hidden="1" customWidth="1"/>
    <col min="14617" max="14617" width="9" style="1" bestFit="1" customWidth="1"/>
    <col min="14618" max="14618" width="11.28515625" style="1" customWidth="1"/>
    <col min="14619" max="14619" width="11.140625" style="1" customWidth="1"/>
    <col min="14620" max="14620" width="9.140625" style="1"/>
    <col min="14621" max="14621" width="9.85546875" style="1" bestFit="1" customWidth="1"/>
    <col min="14622" max="14849" width="9.140625" style="1"/>
    <col min="14850" max="14850" width="20.85546875" style="1" customWidth="1"/>
    <col min="14851" max="14851" width="15.42578125" style="1" customWidth="1"/>
    <col min="14852" max="14852" width="24.42578125" style="1" customWidth="1"/>
    <col min="14853" max="14853" width="22.42578125" style="1" customWidth="1"/>
    <col min="14854" max="14854" width="11.140625" style="1" customWidth="1"/>
    <col min="14855" max="14855" width="17.42578125" style="1" customWidth="1"/>
    <col min="14856" max="14856" width="11.85546875" style="1" customWidth="1"/>
    <col min="14857" max="14858" width="9" style="1" bestFit="1" customWidth="1"/>
    <col min="14859" max="14859" width="9.5703125" style="1" bestFit="1" customWidth="1"/>
    <col min="14860" max="14860" width="20" style="1" customWidth="1"/>
    <col min="14861" max="14861" width="14.7109375" style="1" customWidth="1"/>
    <col min="14862" max="14862" width="20.28515625" style="1" customWidth="1"/>
    <col min="14863" max="14863" width="13.42578125" style="1" customWidth="1"/>
    <col min="14864" max="14864" width="8.7109375" style="1" customWidth="1"/>
    <col min="14865" max="14865" width="11" style="1" bestFit="1" customWidth="1"/>
    <col min="14866" max="14866" width="9.140625" style="1"/>
    <col min="14867" max="14867" width="11.28515625" style="1" customWidth="1"/>
    <col min="14868" max="14868" width="10.5703125" style="1" customWidth="1"/>
    <col min="14869" max="14869" width="11" style="1" bestFit="1" customWidth="1"/>
    <col min="14870" max="14872" width="0" style="1" hidden="1" customWidth="1"/>
    <col min="14873" max="14873" width="9" style="1" bestFit="1" customWidth="1"/>
    <col min="14874" max="14874" width="11.28515625" style="1" customWidth="1"/>
    <col min="14875" max="14875" width="11.140625" style="1" customWidth="1"/>
    <col min="14876" max="14876" width="9.140625" style="1"/>
    <col min="14877" max="14877" width="9.85546875" style="1" bestFit="1" customWidth="1"/>
    <col min="14878" max="15105" width="9.140625" style="1"/>
    <col min="15106" max="15106" width="20.85546875" style="1" customWidth="1"/>
    <col min="15107" max="15107" width="15.42578125" style="1" customWidth="1"/>
    <col min="15108" max="15108" width="24.42578125" style="1" customWidth="1"/>
    <col min="15109" max="15109" width="22.42578125" style="1" customWidth="1"/>
    <col min="15110" max="15110" width="11.140625" style="1" customWidth="1"/>
    <col min="15111" max="15111" width="17.42578125" style="1" customWidth="1"/>
    <col min="15112" max="15112" width="11.85546875" style="1" customWidth="1"/>
    <col min="15113" max="15114" width="9" style="1" bestFit="1" customWidth="1"/>
    <col min="15115" max="15115" width="9.5703125" style="1" bestFit="1" customWidth="1"/>
    <col min="15116" max="15116" width="20" style="1" customWidth="1"/>
    <col min="15117" max="15117" width="14.7109375" style="1" customWidth="1"/>
    <col min="15118" max="15118" width="20.28515625" style="1" customWidth="1"/>
    <col min="15119" max="15119" width="13.42578125" style="1" customWidth="1"/>
    <col min="15120" max="15120" width="8.7109375" style="1" customWidth="1"/>
    <col min="15121" max="15121" width="11" style="1" bestFit="1" customWidth="1"/>
    <col min="15122" max="15122" width="9.140625" style="1"/>
    <col min="15123" max="15123" width="11.28515625" style="1" customWidth="1"/>
    <col min="15124" max="15124" width="10.5703125" style="1" customWidth="1"/>
    <col min="15125" max="15125" width="11" style="1" bestFit="1" customWidth="1"/>
    <col min="15126" max="15128" width="0" style="1" hidden="1" customWidth="1"/>
    <col min="15129" max="15129" width="9" style="1" bestFit="1" customWidth="1"/>
    <col min="15130" max="15130" width="11.28515625" style="1" customWidth="1"/>
    <col min="15131" max="15131" width="11.140625" style="1" customWidth="1"/>
    <col min="15132" max="15132" width="9.140625" style="1"/>
    <col min="15133" max="15133" width="9.85546875" style="1" bestFit="1" customWidth="1"/>
    <col min="15134" max="15361" width="9.140625" style="1"/>
    <col min="15362" max="15362" width="20.85546875" style="1" customWidth="1"/>
    <col min="15363" max="15363" width="15.42578125" style="1" customWidth="1"/>
    <col min="15364" max="15364" width="24.42578125" style="1" customWidth="1"/>
    <col min="15365" max="15365" width="22.42578125" style="1" customWidth="1"/>
    <col min="15366" max="15366" width="11.140625" style="1" customWidth="1"/>
    <col min="15367" max="15367" width="17.42578125" style="1" customWidth="1"/>
    <col min="15368" max="15368" width="11.85546875" style="1" customWidth="1"/>
    <col min="15369" max="15370" width="9" style="1" bestFit="1" customWidth="1"/>
    <col min="15371" max="15371" width="9.5703125" style="1" bestFit="1" customWidth="1"/>
    <col min="15372" max="15372" width="20" style="1" customWidth="1"/>
    <col min="15373" max="15373" width="14.7109375" style="1" customWidth="1"/>
    <col min="15374" max="15374" width="20.28515625" style="1" customWidth="1"/>
    <col min="15375" max="15375" width="13.42578125" style="1" customWidth="1"/>
    <col min="15376" max="15376" width="8.7109375" style="1" customWidth="1"/>
    <col min="15377" max="15377" width="11" style="1" bestFit="1" customWidth="1"/>
    <col min="15378" max="15378" width="9.140625" style="1"/>
    <col min="15379" max="15379" width="11.28515625" style="1" customWidth="1"/>
    <col min="15380" max="15380" width="10.5703125" style="1" customWidth="1"/>
    <col min="15381" max="15381" width="11" style="1" bestFit="1" customWidth="1"/>
    <col min="15382" max="15384" width="0" style="1" hidden="1" customWidth="1"/>
    <col min="15385" max="15385" width="9" style="1" bestFit="1" customWidth="1"/>
    <col min="15386" max="15386" width="11.28515625" style="1" customWidth="1"/>
    <col min="15387" max="15387" width="11.140625" style="1" customWidth="1"/>
    <col min="15388" max="15388" width="9.140625" style="1"/>
    <col min="15389" max="15389" width="9.85546875" style="1" bestFit="1" customWidth="1"/>
    <col min="15390" max="15617" width="9.140625" style="1"/>
    <col min="15618" max="15618" width="20.85546875" style="1" customWidth="1"/>
    <col min="15619" max="15619" width="15.42578125" style="1" customWidth="1"/>
    <col min="15620" max="15620" width="24.42578125" style="1" customWidth="1"/>
    <col min="15621" max="15621" width="22.42578125" style="1" customWidth="1"/>
    <col min="15622" max="15622" width="11.140625" style="1" customWidth="1"/>
    <col min="15623" max="15623" width="17.42578125" style="1" customWidth="1"/>
    <col min="15624" max="15624" width="11.85546875" style="1" customWidth="1"/>
    <col min="15625" max="15626" width="9" style="1" bestFit="1" customWidth="1"/>
    <col min="15627" max="15627" width="9.5703125" style="1" bestFit="1" customWidth="1"/>
    <col min="15628" max="15628" width="20" style="1" customWidth="1"/>
    <col min="15629" max="15629" width="14.7109375" style="1" customWidth="1"/>
    <col min="15630" max="15630" width="20.28515625" style="1" customWidth="1"/>
    <col min="15631" max="15631" width="13.42578125" style="1" customWidth="1"/>
    <col min="15632" max="15632" width="8.7109375" style="1" customWidth="1"/>
    <col min="15633" max="15633" width="11" style="1" bestFit="1" customWidth="1"/>
    <col min="15634" max="15634" width="9.140625" style="1"/>
    <col min="15635" max="15635" width="11.28515625" style="1" customWidth="1"/>
    <col min="15636" max="15636" width="10.5703125" style="1" customWidth="1"/>
    <col min="15637" max="15637" width="11" style="1" bestFit="1" customWidth="1"/>
    <col min="15638" max="15640" width="0" style="1" hidden="1" customWidth="1"/>
    <col min="15641" max="15641" width="9" style="1" bestFit="1" customWidth="1"/>
    <col min="15642" max="15642" width="11.28515625" style="1" customWidth="1"/>
    <col min="15643" max="15643" width="11.140625" style="1" customWidth="1"/>
    <col min="15644" max="15644" width="9.140625" style="1"/>
    <col min="15645" max="15645" width="9.85546875" style="1" bestFit="1" customWidth="1"/>
    <col min="15646" max="15873" width="9.140625" style="1"/>
    <col min="15874" max="15874" width="20.85546875" style="1" customWidth="1"/>
    <col min="15875" max="15875" width="15.42578125" style="1" customWidth="1"/>
    <col min="15876" max="15876" width="24.42578125" style="1" customWidth="1"/>
    <col min="15877" max="15877" width="22.42578125" style="1" customWidth="1"/>
    <col min="15878" max="15878" width="11.140625" style="1" customWidth="1"/>
    <col min="15879" max="15879" width="17.42578125" style="1" customWidth="1"/>
    <col min="15880" max="15880" width="11.85546875" style="1" customWidth="1"/>
    <col min="15881" max="15882" width="9" style="1" bestFit="1" customWidth="1"/>
    <col min="15883" max="15883" width="9.5703125" style="1" bestFit="1" customWidth="1"/>
    <col min="15884" max="15884" width="20" style="1" customWidth="1"/>
    <col min="15885" max="15885" width="14.7109375" style="1" customWidth="1"/>
    <col min="15886" max="15886" width="20.28515625" style="1" customWidth="1"/>
    <col min="15887" max="15887" width="13.42578125" style="1" customWidth="1"/>
    <col min="15888" max="15888" width="8.7109375" style="1" customWidth="1"/>
    <col min="15889" max="15889" width="11" style="1" bestFit="1" customWidth="1"/>
    <col min="15890" max="15890" width="9.140625" style="1"/>
    <col min="15891" max="15891" width="11.28515625" style="1" customWidth="1"/>
    <col min="15892" max="15892" width="10.5703125" style="1" customWidth="1"/>
    <col min="15893" max="15893" width="11" style="1" bestFit="1" customWidth="1"/>
    <col min="15894" max="15896" width="0" style="1" hidden="1" customWidth="1"/>
    <col min="15897" max="15897" width="9" style="1" bestFit="1" customWidth="1"/>
    <col min="15898" max="15898" width="11.28515625" style="1" customWidth="1"/>
    <col min="15899" max="15899" width="11.140625" style="1" customWidth="1"/>
    <col min="15900" max="15900" width="9.140625" style="1"/>
    <col min="15901" max="15901" width="9.85546875" style="1" bestFit="1" customWidth="1"/>
    <col min="15902" max="16129" width="9.140625" style="1"/>
    <col min="16130" max="16130" width="20.85546875" style="1" customWidth="1"/>
    <col min="16131" max="16131" width="15.42578125" style="1" customWidth="1"/>
    <col min="16132" max="16132" width="24.42578125" style="1" customWidth="1"/>
    <col min="16133" max="16133" width="22.42578125" style="1" customWidth="1"/>
    <col min="16134" max="16134" width="11.140625" style="1" customWidth="1"/>
    <col min="16135" max="16135" width="17.42578125" style="1" customWidth="1"/>
    <col min="16136" max="16136" width="11.85546875" style="1" customWidth="1"/>
    <col min="16137" max="16138" width="9" style="1" bestFit="1" customWidth="1"/>
    <col min="16139" max="16139" width="9.5703125" style="1" bestFit="1" customWidth="1"/>
    <col min="16140" max="16140" width="20" style="1" customWidth="1"/>
    <col min="16141" max="16141" width="14.7109375" style="1" customWidth="1"/>
    <col min="16142" max="16142" width="20.28515625" style="1" customWidth="1"/>
    <col min="16143" max="16143" width="13.42578125" style="1" customWidth="1"/>
    <col min="16144" max="16144" width="8.7109375" style="1" customWidth="1"/>
    <col min="16145" max="16145" width="11" style="1" bestFit="1" customWidth="1"/>
    <col min="16146" max="16146" width="9.140625" style="1"/>
    <col min="16147" max="16147" width="11.28515625" style="1" customWidth="1"/>
    <col min="16148" max="16148" width="10.5703125" style="1" customWidth="1"/>
    <col min="16149" max="16149" width="11" style="1" bestFit="1" customWidth="1"/>
    <col min="16150" max="16152" width="0" style="1" hidden="1" customWidth="1"/>
    <col min="16153" max="16153" width="9" style="1" bestFit="1" customWidth="1"/>
    <col min="16154" max="16154" width="11.28515625" style="1" customWidth="1"/>
    <col min="16155" max="16155" width="11.140625" style="1" customWidth="1"/>
    <col min="16156" max="16156" width="9.140625" style="1"/>
    <col min="16157" max="16157" width="9.85546875" style="1" bestFit="1" customWidth="1"/>
    <col min="16158" max="16384" width="9.140625" style="1"/>
  </cols>
  <sheetData>
    <row r="1" spans="1:33" ht="15" x14ac:dyDescent="0.2">
      <c r="E1" s="22"/>
      <c r="F1" s="116"/>
      <c r="G1" s="116"/>
      <c r="H1" s="135"/>
    </row>
    <row r="2" spans="1:33" ht="15" x14ac:dyDescent="0.2">
      <c r="E2" s="116"/>
      <c r="H2" s="135"/>
    </row>
    <row r="3" spans="1:33" ht="18.75" x14ac:dyDescent="0.3">
      <c r="E3" s="133" t="s">
        <v>26</v>
      </c>
      <c r="G3" s="133"/>
      <c r="H3" s="135"/>
    </row>
    <row r="4" spans="1:33" ht="18.75" x14ac:dyDescent="0.3">
      <c r="A4" s="22"/>
      <c r="B4" s="22"/>
      <c r="D4" s="133" t="s">
        <v>25</v>
      </c>
      <c r="F4" s="114"/>
      <c r="G4" s="114"/>
      <c r="H4" s="135"/>
    </row>
    <row r="5" spans="1:33" ht="18.75" x14ac:dyDescent="0.3">
      <c r="A5" s="22"/>
      <c r="B5" s="22"/>
      <c r="E5" s="133"/>
      <c r="F5" s="135"/>
      <c r="G5" s="135"/>
      <c r="H5" s="135"/>
      <c r="R5" s="116"/>
    </row>
    <row r="6" spans="1:33" ht="18.75" x14ac:dyDescent="0.3">
      <c r="A6" s="22"/>
      <c r="B6" s="22"/>
      <c r="C6" s="131"/>
      <c r="D6" s="131"/>
      <c r="E6" s="134"/>
      <c r="F6" s="133" t="s">
        <v>24</v>
      </c>
      <c r="H6" s="132"/>
      <c r="R6" s="116"/>
    </row>
    <row r="7" spans="1:33" ht="15" x14ac:dyDescent="0.2">
      <c r="A7" s="9"/>
      <c r="C7" s="131"/>
      <c r="D7" s="131"/>
      <c r="E7" s="129"/>
      <c r="F7" s="129"/>
      <c r="G7" s="128"/>
      <c r="I7" s="2"/>
      <c r="O7" s="2"/>
      <c r="P7" s="2"/>
      <c r="Q7" s="2"/>
      <c r="R7" s="116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15.75" x14ac:dyDescent="0.25">
      <c r="B8" s="78"/>
      <c r="C8" s="130"/>
      <c r="D8" s="130"/>
      <c r="E8" s="129"/>
      <c r="F8" s="129"/>
      <c r="G8" s="128"/>
      <c r="H8" s="22"/>
      <c r="I8" s="17"/>
      <c r="O8" s="127"/>
      <c r="P8" s="16"/>
      <c r="Q8" s="16"/>
      <c r="R8" s="116"/>
      <c r="S8" s="43"/>
      <c r="T8" s="43"/>
      <c r="U8" s="43"/>
      <c r="V8" s="43"/>
      <c r="W8" s="43"/>
      <c r="X8" s="43"/>
      <c r="Y8" s="16"/>
      <c r="Z8" s="16"/>
      <c r="AA8" s="16"/>
      <c r="AB8" s="16"/>
      <c r="AC8" s="16"/>
      <c r="AD8" s="16"/>
      <c r="AE8" s="16"/>
      <c r="AF8" s="16"/>
      <c r="AG8" s="2"/>
    </row>
    <row r="9" spans="1:33" ht="24.6" customHeight="1" x14ac:dyDescent="0.2">
      <c r="A9" s="78"/>
      <c r="B9" s="116" t="s">
        <v>23</v>
      </c>
      <c r="C9" s="78"/>
      <c r="D9" s="78"/>
      <c r="G9" s="22"/>
      <c r="I9" s="78"/>
      <c r="J9" s="124"/>
      <c r="K9" s="2"/>
      <c r="L9" s="2"/>
      <c r="M9" s="126"/>
      <c r="N9" s="78"/>
      <c r="O9" s="78"/>
      <c r="P9" s="2"/>
      <c r="Q9" s="9"/>
      <c r="R9" s="116"/>
      <c r="S9" s="9"/>
      <c r="T9" s="9"/>
      <c r="U9" s="9"/>
      <c r="V9" s="9"/>
      <c r="W9" s="9"/>
      <c r="X9" s="29"/>
      <c r="Y9" s="9"/>
      <c r="Z9" s="29"/>
      <c r="AA9" s="9"/>
      <c r="AB9" s="9"/>
      <c r="AC9" s="9"/>
      <c r="AD9" s="9"/>
      <c r="AE9" s="29"/>
      <c r="AF9" s="9"/>
      <c r="AG9" s="29"/>
    </row>
    <row r="10" spans="1:33" ht="15.75" x14ac:dyDescent="0.25">
      <c r="A10" s="17"/>
      <c r="B10" s="125"/>
      <c r="C10" s="78"/>
      <c r="D10" s="78"/>
      <c r="E10" s="78"/>
      <c r="F10" s="78"/>
      <c r="G10" s="78"/>
      <c r="H10" s="123"/>
      <c r="I10" s="122"/>
      <c r="J10" s="78"/>
      <c r="K10" s="124"/>
      <c r="L10" s="78"/>
      <c r="M10" s="78"/>
      <c r="N10" s="123"/>
      <c r="O10" s="122"/>
      <c r="P10" s="2"/>
      <c r="Q10" s="9"/>
      <c r="R10" s="116"/>
      <c r="S10" s="9"/>
      <c r="T10" s="9"/>
      <c r="U10" s="9"/>
      <c r="V10" s="9"/>
      <c r="W10" s="9"/>
      <c r="X10" s="29"/>
      <c r="Y10" s="29"/>
      <c r="Z10" s="28"/>
      <c r="AA10" s="121"/>
      <c r="AB10" s="121"/>
      <c r="AC10" s="9"/>
      <c r="AD10" s="9"/>
      <c r="AE10" s="29"/>
      <c r="AF10" s="29"/>
      <c r="AG10" s="28"/>
    </row>
    <row r="11" spans="1:33" ht="15" x14ac:dyDescent="0.2">
      <c r="A11" s="22"/>
      <c r="B11" s="22"/>
      <c r="C11" s="22"/>
      <c r="D11" s="22"/>
      <c r="E11" s="22"/>
      <c r="G11" s="22"/>
      <c r="K11" s="2"/>
      <c r="L11" s="78"/>
      <c r="M11" s="92"/>
      <c r="N11" s="92"/>
      <c r="O11" s="92"/>
      <c r="P11" s="2"/>
      <c r="Q11" s="9"/>
      <c r="R11" s="116"/>
      <c r="S11" s="9"/>
      <c r="T11" s="9"/>
      <c r="U11" s="9"/>
      <c r="V11" s="27"/>
      <c r="W11" s="27"/>
      <c r="X11" s="27"/>
      <c r="Y11" s="27"/>
      <c r="Z11" s="27"/>
      <c r="AA11" s="9"/>
      <c r="AB11" s="9"/>
      <c r="AC11" s="27"/>
      <c r="AD11" s="27"/>
      <c r="AE11" s="27"/>
      <c r="AF11" s="27"/>
      <c r="AG11" s="27"/>
    </row>
    <row r="12" spans="1:33" ht="15.75" x14ac:dyDescent="0.25">
      <c r="A12" s="78"/>
      <c r="B12" s="78"/>
      <c r="C12" s="78"/>
      <c r="D12" s="78"/>
      <c r="E12" s="78"/>
      <c r="F12" s="78"/>
      <c r="G12" s="120"/>
      <c r="H12" s="120"/>
      <c r="I12" s="120"/>
      <c r="J12" s="78"/>
      <c r="K12" s="78"/>
      <c r="L12" s="78" t="s">
        <v>22</v>
      </c>
      <c r="M12" s="92"/>
      <c r="N12" s="92"/>
      <c r="O12" s="92"/>
      <c r="P12" s="2"/>
      <c r="Q12" s="9"/>
      <c r="R12" s="116"/>
      <c r="S12" s="9"/>
      <c r="T12" s="9"/>
      <c r="U12" s="9"/>
      <c r="V12" s="27"/>
      <c r="W12" s="27"/>
      <c r="X12" s="27"/>
      <c r="Y12" s="27"/>
      <c r="Z12" s="27"/>
      <c r="AA12" s="9"/>
      <c r="AB12" s="9"/>
      <c r="AC12" s="27"/>
      <c r="AD12" s="27"/>
      <c r="AE12" s="27"/>
      <c r="AF12" s="27"/>
      <c r="AG12" s="27"/>
    </row>
    <row r="13" spans="1:33" ht="15" x14ac:dyDescent="0.2">
      <c r="A13" s="78"/>
      <c r="B13" s="78"/>
      <c r="C13" s="78"/>
      <c r="D13" s="78"/>
      <c r="E13" s="78"/>
      <c r="F13" s="78"/>
      <c r="G13" s="92"/>
      <c r="H13" s="92"/>
      <c r="I13" s="92"/>
      <c r="J13" s="92"/>
      <c r="K13" s="92"/>
      <c r="L13" s="78"/>
      <c r="M13" s="92"/>
      <c r="N13" s="92"/>
      <c r="O13" s="92"/>
      <c r="P13" s="2"/>
      <c r="Q13" s="9"/>
      <c r="R13" s="116"/>
      <c r="S13" s="9"/>
      <c r="T13" s="9"/>
      <c r="U13" s="9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</row>
    <row r="14" spans="1:33" ht="57.75" customHeight="1" x14ac:dyDescent="0.3">
      <c r="A14" s="119" t="s">
        <v>21</v>
      </c>
      <c r="B14" s="119"/>
      <c r="C14" s="119"/>
      <c r="D14" s="119"/>
      <c r="E14" s="119"/>
      <c r="F14" s="119"/>
      <c r="G14" s="119"/>
      <c r="H14" s="119"/>
      <c r="I14" s="118"/>
      <c r="J14" s="118"/>
      <c r="K14" s="92"/>
      <c r="L14" s="78"/>
      <c r="M14" s="92"/>
      <c r="N14" s="92"/>
      <c r="O14" s="92"/>
      <c r="P14" s="2"/>
      <c r="Q14" s="9"/>
      <c r="R14" s="116"/>
      <c r="S14" s="9"/>
      <c r="T14" s="9"/>
      <c r="U14" s="9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</row>
    <row r="15" spans="1:33" ht="15" x14ac:dyDescent="0.2">
      <c r="A15" s="78"/>
      <c r="B15" s="78"/>
      <c r="C15" s="78"/>
      <c r="D15" s="78"/>
      <c r="E15" s="78"/>
      <c r="F15" s="78"/>
      <c r="G15" s="92"/>
      <c r="H15" s="92"/>
      <c r="I15" s="92"/>
      <c r="J15" s="92"/>
      <c r="K15" s="92"/>
      <c r="L15" s="78"/>
      <c r="M15" s="92"/>
      <c r="N15" s="92"/>
      <c r="O15" s="92"/>
      <c r="P15" s="2"/>
      <c r="Q15" s="9"/>
      <c r="S15" s="9"/>
      <c r="T15" s="9"/>
      <c r="U15" s="9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</row>
    <row r="16" spans="1:33" ht="18" x14ac:dyDescent="0.25">
      <c r="A16" s="117" t="s">
        <v>20</v>
      </c>
      <c r="B16" s="117"/>
      <c r="C16" s="117"/>
      <c r="D16" s="117"/>
      <c r="E16" s="117"/>
      <c r="F16" s="117"/>
      <c r="G16" s="117"/>
      <c r="H16" s="117"/>
      <c r="I16" s="92"/>
      <c r="J16" s="92"/>
      <c r="K16" s="92"/>
      <c r="L16" s="78"/>
      <c r="M16" s="92"/>
      <c r="N16" s="92"/>
      <c r="O16" s="92"/>
      <c r="P16" s="2"/>
      <c r="Q16" s="9"/>
      <c r="R16" s="9"/>
      <c r="S16" s="9"/>
      <c r="T16" s="9"/>
      <c r="U16" s="9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</row>
    <row r="17" spans="1:33" ht="18" x14ac:dyDescent="0.25">
      <c r="A17" s="117" t="s">
        <v>19</v>
      </c>
      <c r="B17" s="117"/>
      <c r="C17" s="117"/>
      <c r="D17" s="117"/>
      <c r="E17" s="117"/>
      <c r="F17" s="117"/>
      <c r="G17" s="117"/>
      <c r="H17" s="117"/>
      <c r="I17" s="92"/>
      <c r="J17" s="92"/>
      <c r="K17" s="92"/>
      <c r="L17" s="78"/>
      <c r="M17" s="92"/>
      <c r="N17" s="92"/>
      <c r="O17" s="92"/>
      <c r="P17" s="2"/>
      <c r="Q17" s="9"/>
      <c r="R17" s="116"/>
      <c r="S17" s="9"/>
      <c r="T17" s="9"/>
      <c r="U17" s="3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</row>
    <row r="18" spans="1:33" ht="18" customHeight="1" x14ac:dyDescent="0.2">
      <c r="A18" s="115" t="s">
        <v>18</v>
      </c>
      <c r="B18" s="115"/>
      <c r="C18" s="115"/>
      <c r="D18" s="115"/>
      <c r="E18" s="115"/>
      <c r="F18" s="115"/>
      <c r="G18" s="115"/>
      <c r="H18" s="115"/>
      <c r="I18" s="92"/>
      <c r="J18" s="92"/>
      <c r="K18" s="92"/>
      <c r="L18" s="78"/>
      <c r="M18" s="92"/>
      <c r="N18" s="92"/>
      <c r="O18" s="92"/>
      <c r="P18" s="2"/>
      <c r="Q18" s="9"/>
      <c r="R18" s="9"/>
      <c r="S18" s="9"/>
      <c r="T18" s="9"/>
      <c r="U18" s="3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</row>
    <row r="19" spans="1:33" ht="18.75" x14ac:dyDescent="0.3">
      <c r="A19" s="78"/>
      <c r="B19" s="78"/>
      <c r="C19" s="78"/>
      <c r="D19" s="78"/>
      <c r="E19" s="114" t="s">
        <v>17</v>
      </c>
      <c r="G19" s="92"/>
      <c r="H19" s="92"/>
      <c r="I19" s="92"/>
      <c r="J19" s="2"/>
      <c r="K19" s="9"/>
      <c r="L19" s="9"/>
      <c r="M19" s="9"/>
      <c r="N19" s="92"/>
      <c r="O19" s="92"/>
      <c r="T19" s="9"/>
      <c r="U19" s="9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</row>
    <row r="20" spans="1:33" ht="27.75" customHeight="1" x14ac:dyDescent="0.25">
      <c r="A20" s="110" t="s">
        <v>16</v>
      </c>
      <c r="B20" s="110" t="s">
        <v>15</v>
      </c>
      <c r="C20" s="110" t="s">
        <v>14</v>
      </c>
      <c r="D20" s="113" t="s">
        <v>13</v>
      </c>
      <c r="E20" s="112"/>
      <c r="F20" s="112"/>
      <c r="G20" s="112"/>
      <c r="H20" s="111"/>
      <c r="I20" s="92"/>
      <c r="J20" s="2"/>
      <c r="L20" s="9"/>
      <c r="M20" s="9"/>
      <c r="N20" s="92"/>
      <c r="O20" s="92"/>
      <c r="T20" s="9"/>
      <c r="U20" s="9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</row>
    <row r="21" spans="1:33" ht="45" customHeight="1" x14ac:dyDescent="0.2">
      <c r="A21" s="110"/>
      <c r="B21" s="110"/>
      <c r="C21" s="110"/>
      <c r="D21" s="109" t="s">
        <v>12</v>
      </c>
      <c r="E21" s="108" t="s">
        <v>11</v>
      </c>
      <c r="F21" s="107"/>
      <c r="G21" s="106" t="s">
        <v>10</v>
      </c>
      <c r="H21" s="106"/>
      <c r="I21" s="92"/>
      <c r="J21" s="2"/>
      <c r="K21" s="101"/>
      <c r="L21" s="9"/>
      <c r="M21" s="9"/>
      <c r="N21" s="92"/>
      <c r="O21" s="92"/>
      <c r="T21" s="9"/>
      <c r="U21" s="9"/>
      <c r="V21" s="9"/>
      <c r="W21" s="27"/>
      <c r="X21" s="27"/>
      <c r="Y21" s="27"/>
      <c r="Z21" s="27"/>
      <c r="AA21" s="27"/>
      <c r="AB21" s="9"/>
      <c r="AC21" s="27"/>
      <c r="AD21" s="27"/>
      <c r="AE21" s="27"/>
      <c r="AF21" s="27"/>
      <c r="AG21" s="27"/>
    </row>
    <row r="22" spans="1:33" ht="45" customHeight="1" x14ac:dyDescent="0.25">
      <c r="A22" s="105"/>
      <c r="B22" s="104" t="s">
        <v>9</v>
      </c>
      <c r="C22" s="86" t="s">
        <v>5</v>
      </c>
      <c r="D22" s="103">
        <f>10.36*1.05</f>
        <v>10.878</v>
      </c>
      <c r="E22" s="84">
        <f>16.58*1.05</f>
        <v>17.408999999999999</v>
      </c>
      <c r="F22" s="102"/>
      <c r="G22" s="84">
        <f>26.39*1.05</f>
        <v>27.709500000000002</v>
      </c>
      <c r="H22" s="102"/>
      <c r="I22" s="92"/>
      <c r="J22" s="2"/>
      <c r="K22" s="101"/>
      <c r="L22" s="9"/>
      <c r="M22" s="9"/>
      <c r="N22" s="92"/>
      <c r="O22" s="92"/>
      <c r="T22" s="9"/>
      <c r="U22" s="9"/>
      <c r="V22" s="9"/>
      <c r="W22" s="27"/>
      <c r="X22" s="27"/>
      <c r="Y22" s="27"/>
      <c r="Z22" s="27"/>
      <c r="AA22" s="27"/>
      <c r="AB22" s="9"/>
      <c r="AC22" s="27"/>
      <c r="AD22" s="27"/>
      <c r="AE22" s="27"/>
      <c r="AF22" s="27"/>
      <c r="AG22" s="27"/>
    </row>
    <row r="23" spans="1:33" ht="43.5" customHeight="1" x14ac:dyDescent="0.3">
      <c r="A23" s="91">
        <v>1</v>
      </c>
      <c r="B23" s="100"/>
      <c r="C23" s="86" t="s">
        <v>4</v>
      </c>
      <c r="D23" s="98">
        <f>10.08*1.05</f>
        <v>10.584000000000001</v>
      </c>
      <c r="E23" s="84">
        <f>16.29*1.05</f>
        <v>17.104500000000002</v>
      </c>
      <c r="F23" s="93"/>
      <c r="G23" s="82">
        <f>26.11*1.05</f>
        <v>27.415500000000002</v>
      </c>
      <c r="H23" s="93"/>
      <c r="I23" s="92"/>
      <c r="J23" s="92"/>
      <c r="K23" s="80"/>
      <c r="L23" s="78"/>
      <c r="M23" s="92"/>
      <c r="N23" s="92"/>
      <c r="O23" s="92"/>
      <c r="P23" s="2"/>
      <c r="Q23" s="9"/>
      <c r="R23" s="9"/>
      <c r="S23" s="9"/>
      <c r="T23" s="9"/>
      <c r="U23" s="9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</row>
    <row r="24" spans="1:33" ht="42" customHeight="1" x14ac:dyDescent="0.3">
      <c r="A24" s="96"/>
      <c r="B24" s="99"/>
      <c r="C24" s="86" t="s">
        <v>3</v>
      </c>
      <c r="D24" s="98">
        <f>9.9*1.05</f>
        <v>10.395000000000001</v>
      </c>
      <c r="E24" s="84">
        <f>16.12*1.05</f>
        <v>16.926000000000002</v>
      </c>
      <c r="F24" s="93"/>
      <c r="G24" s="82">
        <f>25.93*1.05</f>
        <v>27.226500000000001</v>
      </c>
      <c r="H24" s="93"/>
      <c r="I24" s="92"/>
      <c r="J24" s="92"/>
      <c r="K24" s="80"/>
      <c r="L24" s="78"/>
      <c r="M24" s="92"/>
      <c r="N24" s="92"/>
      <c r="O24" s="92"/>
      <c r="P24" s="2"/>
      <c r="Q24" s="9"/>
      <c r="R24" s="9"/>
      <c r="S24" s="9"/>
      <c r="T24" s="9"/>
      <c r="U24" s="9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</row>
    <row r="25" spans="1:33" ht="42" customHeight="1" x14ac:dyDescent="0.3">
      <c r="A25" s="91"/>
      <c r="B25" s="97" t="s">
        <v>8</v>
      </c>
      <c r="C25" s="86" t="s">
        <v>5</v>
      </c>
      <c r="D25" s="85">
        <f>11.75*1.05</f>
        <v>12.3375</v>
      </c>
      <c r="E25" s="84">
        <f>17.98*1.05</f>
        <v>18.879000000000001</v>
      </c>
      <c r="F25" s="93"/>
      <c r="G25" s="82">
        <f>27.78*1.05</f>
        <v>29.169000000000004</v>
      </c>
      <c r="H25" s="93"/>
      <c r="I25" s="92"/>
      <c r="J25" s="92"/>
      <c r="K25" s="80"/>
      <c r="L25" s="78"/>
      <c r="M25" s="92"/>
      <c r="N25" s="92"/>
      <c r="O25" s="92"/>
      <c r="P25" s="2"/>
      <c r="Q25" s="9"/>
      <c r="R25" s="9"/>
      <c r="S25" s="9"/>
      <c r="T25" s="9"/>
      <c r="U25" s="9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</row>
    <row r="26" spans="1:33" ht="46.5" customHeight="1" x14ac:dyDescent="0.3">
      <c r="A26" s="91">
        <v>2</v>
      </c>
      <c r="B26" s="95" t="s">
        <v>7</v>
      </c>
      <c r="C26" s="86" t="s">
        <v>4</v>
      </c>
      <c r="D26" s="85">
        <f>11.46*1.05</f>
        <v>12.033000000000001</v>
      </c>
      <c r="E26" s="84">
        <f>17.67*1.05</f>
        <v>18.553500000000003</v>
      </c>
      <c r="F26" s="93"/>
      <c r="G26" s="82">
        <f>27.48*1.05</f>
        <v>28.854000000000003</v>
      </c>
      <c r="H26" s="93"/>
      <c r="I26" s="92"/>
      <c r="J26" s="92"/>
      <c r="K26" s="80"/>
      <c r="L26" s="78"/>
      <c r="M26" s="92"/>
      <c r="N26" s="92"/>
      <c r="O26" s="92"/>
      <c r="P26" s="16"/>
      <c r="Q26" s="16"/>
      <c r="R26" s="16"/>
      <c r="S26" s="16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16"/>
      <c r="AG26" s="2"/>
    </row>
    <row r="27" spans="1:33" ht="46.5" customHeight="1" x14ac:dyDescent="0.3">
      <c r="A27" s="96"/>
      <c r="B27" s="95" t="s">
        <v>7</v>
      </c>
      <c r="C27" s="86" t="s">
        <v>3</v>
      </c>
      <c r="D27" s="85">
        <f>11.28*1.05</f>
        <v>11.843999999999999</v>
      </c>
      <c r="E27" s="84">
        <f>17.5*1.05</f>
        <v>18.375</v>
      </c>
      <c r="F27" s="93"/>
      <c r="G27" s="82">
        <f>27.31*1.05</f>
        <v>28.6755</v>
      </c>
      <c r="H27" s="93"/>
      <c r="I27" s="92"/>
      <c r="J27" s="92"/>
      <c r="K27" s="80"/>
      <c r="L27" s="78"/>
      <c r="M27" s="92"/>
      <c r="N27" s="92"/>
      <c r="O27" s="92"/>
      <c r="P27" s="16"/>
      <c r="Q27" s="16"/>
      <c r="R27" s="16"/>
      <c r="S27" s="16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16"/>
      <c r="AG27" s="2"/>
    </row>
    <row r="28" spans="1:33" ht="46.5" customHeight="1" x14ac:dyDescent="0.3">
      <c r="A28" s="91"/>
      <c r="B28" s="94" t="s">
        <v>6</v>
      </c>
      <c r="C28" s="86" t="s">
        <v>5</v>
      </c>
      <c r="D28" s="85">
        <f>9.68*1.05</f>
        <v>10.164</v>
      </c>
      <c r="E28" s="84">
        <f>15.89*1.05</f>
        <v>16.6845</v>
      </c>
      <c r="F28" s="93"/>
      <c r="G28" s="82">
        <f>25.71*1.05</f>
        <v>26.995500000000003</v>
      </c>
      <c r="H28" s="93"/>
      <c r="I28" s="92"/>
      <c r="J28" s="92"/>
      <c r="K28" s="80"/>
      <c r="L28" s="78"/>
      <c r="M28" s="92"/>
      <c r="N28" s="92"/>
      <c r="O28" s="92"/>
      <c r="P28" s="16"/>
      <c r="Q28" s="16"/>
      <c r="R28" s="16"/>
      <c r="S28" s="16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16"/>
      <c r="AG28" s="2"/>
    </row>
    <row r="29" spans="1:33" ht="31.5" x14ac:dyDescent="0.3">
      <c r="A29" s="91">
        <v>3</v>
      </c>
      <c r="B29" s="90"/>
      <c r="C29" s="86" t="s">
        <v>4</v>
      </c>
      <c r="D29" s="85">
        <f>9.4*1.05</f>
        <v>9.870000000000001</v>
      </c>
      <c r="E29" s="84">
        <f>15.6*1.05</f>
        <v>16.38</v>
      </c>
      <c r="F29" s="89"/>
      <c r="G29" s="82">
        <f>25.42*1.05</f>
        <v>26.691000000000003</v>
      </c>
      <c r="H29" s="81"/>
      <c r="I29" s="2"/>
      <c r="J29" s="2"/>
      <c r="K29" s="80"/>
      <c r="L29" s="78"/>
      <c r="M29" s="2"/>
      <c r="N29" s="16"/>
      <c r="O29" s="16"/>
      <c r="P29" s="16"/>
      <c r="Q29" s="16"/>
      <c r="R29" s="16"/>
      <c r="S29" s="16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16"/>
      <c r="AG29" s="2"/>
    </row>
    <row r="30" spans="1:33" ht="31.5" x14ac:dyDescent="0.3">
      <c r="A30" s="88"/>
      <c r="B30" s="87"/>
      <c r="C30" s="86" t="s">
        <v>3</v>
      </c>
      <c r="D30" s="85">
        <f>9.22*1.05</f>
        <v>9.6810000000000009</v>
      </c>
      <c r="E30" s="84">
        <f>15.43*1.05</f>
        <v>16.201499999999999</v>
      </c>
      <c r="F30" s="83"/>
      <c r="G30" s="82">
        <f>25.25*1.05</f>
        <v>26.512500000000003</v>
      </c>
      <c r="H30" s="81"/>
      <c r="I30" s="2"/>
      <c r="J30" s="2"/>
      <c r="K30" s="80"/>
      <c r="L30" s="78"/>
      <c r="M30" s="16"/>
      <c r="N30" s="16"/>
      <c r="O30" s="16"/>
      <c r="P30" s="16"/>
      <c r="Q30" s="16"/>
      <c r="R30" s="16"/>
      <c r="S30" s="16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16"/>
      <c r="AG30" s="2"/>
    </row>
    <row r="31" spans="1:33" x14ac:dyDescent="0.2">
      <c r="A31" s="9"/>
      <c r="B31" s="9"/>
      <c r="C31" s="22"/>
      <c r="D31" s="22"/>
      <c r="E31" s="22"/>
      <c r="F31" s="22"/>
      <c r="G31" s="22"/>
      <c r="H31" s="2"/>
      <c r="I31" s="2"/>
      <c r="J31" s="2"/>
      <c r="K31" s="2"/>
      <c r="L31" s="16"/>
      <c r="M31" s="16"/>
      <c r="N31" s="16"/>
      <c r="O31" s="16"/>
      <c r="P31" s="16"/>
      <c r="Q31" s="16"/>
      <c r="R31" s="16"/>
      <c r="S31" s="16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16"/>
      <c r="AG31" s="2"/>
    </row>
    <row r="32" spans="1:33" x14ac:dyDescent="0.2">
      <c r="A32" s="9"/>
      <c r="B32" s="9"/>
      <c r="C32" s="9"/>
      <c r="D32" s="9"/>
      <c r="E32" s="9"/>
      <c r="F32" s="9"/>
      <c r="G32" s="9"/>
      <c r="H32" s="2"/>
      <c r="I32" s="2"/>
      <c r="J32" s="2"/>
      <c r="K32" s="2"/>
      <c r="L32" s="64"/>
      <c r="M32" s="16"/>
      <c r="N32" s="16"/>
      <c r="O32" s="16"/>
      <c r="P32" s="16"/>
      <c r="Q32" s="16"/>
      <c r="R32" s="16"/>
      <c r="S32" s="16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16"/>
      <c r="AG32" s="2"/>
    </row>
    <row r="33" spans="1:33" ht="15" x14ac:dyDescent="0.2">
      <c r="A33" s="9"/>
      <c r="B33" s="9"/>
      <c r="C33" s="78" t="s">
        <v>2</v>
      </c>
      <c r="D33" s="78"/>
      <c r="E33" s="79"/>
      <c r="F33" s="78" t="s">
        <v>1</v>
      </c>
      <c r="G33" s="22"/>
      <c r="H33" s="64"/>
      <c r="I33" s="2"/>
      <c r="J33" s="18"/>
      <c r="K33" s="2"/>
      <c r="L33" s="16"/>
      <c r="M33" s="16"/>
      <c r="N33" s="16"/>
      <c r="O33" s="16"/>
      <c r="P33" s="16"/>
      <c r="Q33" s="16"/>
      <c r="R33" s="16"/>
      <c r="S33" s="16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16"/>
      <c r="AG33" s="2"/>
    </row>
    <row r="34" spans="1:33" x14ac:dyDescent="0.2">
      <c r="A34" s="9"/>
      <c r="B34" s="9"/>
      <c r="C34" s="9"/>
      <c r="D34" s="9"/>
      <c r="E34" s="38"/>
      <c r="F34" s="9"/>
      <c r="G34" s="27"/>
      <c r="H34" s="77"/>
      <c r="I34" s="2"/>
      <c r="J34" s="2"/>
      <c r="K34" s="2"/>
      <c r="L34" s="16"/>
      <c r="M34" s="16"/>
      <c r="N34" s="16"/>
      <c r="O34" s="16"/>
      <c r="P34" s="16"/>
      <c r="Q34" s="16"/>
      <c r="R34" s="16"/>
      <c r="S34" s="16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16"/>
      <c r="AG34" s="2"/>
    </row>
    <row r="35" spans="1:33" x14ac:dyDescent="0.2">
      <c r="A35" s="9"/>
      <c r="B35" s="38"/>
      <c r="C35" s="32"/>
      <c r="D35" s="32"/>
      <c r="E35" s="9"/>
      <c r="F35" s="32"/>
      <c r="G35" s="27"/>
      <c r="H35" s="64"/>
      <c r="I35" s="2"/>
      <c r="J35" s="2"/>
      <c r="K35" s="2"/>
      <c r="L35" s="16"/>
      <c r="M35" s="16"/>
      <c r="N35" s="16"/>
      <c r="O35" s="16"/>
      <c r="P35" s="16"/>
      <c r="Q35" s="16"/>
      <c r="R35" s="16"/>
      <c r="S35" s="16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16"/>
      <c r="AG35" s="2"/>
    </row>
    <row r="36" spans="1:33" x14ac:dyDescent="0.2">
      <c r="A36" s="9"/>
      <c r="B36" s="9"/>
      <c r="C36" s="9"/>
      <c r="D36" s="9"/>
      <c r="E36" s="9"/>
      <c r="F36" s="9"/>
      <c r="G36" s="27"/>
      <c r="H36" s="76"/>
      <c r="I36" s="2"/>
      <c r="J36" s="2"/>
      <c r="K36" s="2"/>
      <c r="L36" s="16"/>
      <c r="M36" s="16"/>
      <c r="N36" s="16"/>
      <c r="O36" s="16"/>
      <c r="P36" s="16"/>
      <c r="Q36" s="16"/>
      <c r="R36" s="16"/>
      <c r="S36" s="16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16"/>
      <c r="AG36" s="2"/>
    </row>
    <row r="37" spans="1:33" x14ac:dyDescent="0.2">
      <c r="A37" s="9"/>
      <c r="B37" s="75"/>
      <c r="C37" s="75"/>
      <c r="D37" s="75"/>
      <c r="E37" s="75"/>
      <c r="F37" s="32"/>
      <c r="G37" s="27"/>
      <c r="H37" s="76"/>
      <c r="I37" s="2"/>
      <c r="J37" s="2"/>
      <c r="K37" s="2"/>
      <c r="L37" s="16"/>
      <c r="M37" s="16"/>
      <c r="N37" s="16"/>
      <c r="O37" s="16"/>
      <c r="P37" s="16"/>
      <c r="Q37" s="16"/>
      <c r="R37" s="16"/>
      <c r="S37" s="16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16"/>
      <c r="AG37" s="2"/>
    </row>
    <row r="38" spans="1:33" x14ac:dyDescent="0.2">
      <c r="A38" s="9"/>
      <c r="B38" s="75"/>
      <c r="C38" s="75"/>
      <c r="D38" s="75"/>
      <c r="E38" s="75"/>
      <c r="F38" s="32"/>
      <c r="G38" s="27"/>
      <c r="H38" s="64"/>
      <c r="I38" s="2"/>
      <c r="J38" s="2"/>
      <c r="K38" s="2"/>
      <c r="L38" s="16"/>
      <c r="M38" s="16"/>
      <c r="N38" s="16"/>
      <c r="O38" s="16"/>
      <c r="P38" s="16"/>
      <c r="Q38" s="16"/>
      <c r="R38" s="16"/>
      <c r="S38" s="16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16"/>
      <c r="AG38" s="2"/>
    </row>
    <row r="39" spans="1:33" x14ac:dyDescent="0.2">
      <c r="A39" s="9"/>
      <c r="B39" s="9"/>
      <c r="C39" s="9"/>
      <c r="D39" s="9"/>
      <c r="E39" s="38"/>
      <c r="F39" s="69"/>
      <c r="G39" s="27"/>
      <c r="H39" s="74"/>
      <c r="I39" s="2"/>
      <c r="J39" s="2"/>
      <c r="K39" s="2"/>
      <c r="L39" s="16"/>
      <c r="M39" s="16"/>
      <c r="N39" s="16"/>
      <c r="O39" s="16"/>
      <c r="P39" s="16"/>
      <c r="Q39" s="16"/>
      <c r="R39" s="16"/>
      <c r="S39" s="16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16"/>
      <c r="AG39" s="2"/>
    </row>
    <row r="40" spans="1:33" x14ac:dyDescent="0.2">
      <c r="A40" s="9"/>
      <c r="B40" s="27"/>
      <c r="C40" s="27"/>
      <c r="D40" s="27"/>
      <c r="E40" s="27"/>
      <c r="F40" s="32"/>
      <c r="G40" s="27"/>
      <c r="H40" s="64"/>
      <c r="I40" s="2"/>
      <c r="J40" s="2"/>
      <c r="K40" s="2"/>
      <c r="L40" s="16"/>
      <c r="M40" s="16"/>
      <c r="N40" s="16"/>
      <c r="O40" s="16"/>
      <c r="P40" s="16"/>
      <c r="Q40" s="16"/>
      <c r="R40" s="16"/>
      <c r="S40" s="16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16"/>
      <c r="AG40" s="2"/>
    </row>
    <row r="41" spans="1:33" x14ac:dyDescent="0.2">
      <c r="A41" s="9"/>
      <c r="B41" s="9"/>
      <c r="C41" s="69"/>
      <c r="D41" s="69"/>
      <c r="E41" s="27"/>
      <c r="F41" s="32"/>
      <c r="G41" s="27"/>
      <c r="H41" s="64"/>
      <c r="I41" s="2"/>
      <c r="J41" s="2"/>
      <c r="K41" s="2"/>
      <c r="L41" s="16"/>
      <c r="M41" s="16"/>
      <c r="N41" s="16"/>
      <c r="O41" s="16"/>
      <c r="P41" s="16"/>
      <c r="Q41" s="16"/>
      <c r="R41" s="16"/>
      <c r="S41" s="16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16"/>
      <c r="AG41" s="2"/>
    </row>
    <row r="42" spans="1:33" x14ac:dyDescent="0.2">
      <c r="A42" s="9"/>
      <c r="B42" s="9"/>
      <c r="C42" s="9"/>
      <c r="D42" s="9"/>
      <c r="E42" s="27"/>
      <c r="F42" s="32"/>
      <c r="G42" s="27"/>
      <c r="H42" s="73"/>
      <c r="I42" s="2"/>
      <c r="J42" s="2"/>
      <c r="K42" s="2"/>
      <c r="L42" s="16"/>
      <c r="M42" s="16"/>
      <c r="N42" s="16"/>
      <c r="O42" s="16"/>
      <c r="P42" s="16"/>
      <c r="Q42" s="16"/>
      <c r="R42" s="16"/>
      <c r="S42" s="16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16"/>
      <c r="AG42" s="2"/>
    </row>
    <row r="43" spans="1:33" x14ac:dyDescent="0.2">
      <c r="A43" s="9"/>
      <c r="B43" s="69"/>
      <c r="C43" s="72"/>
      <c r="D43" s="72"/>
      <c r="E43" s="27"/>
      <c r="F43" s="32"/>
      <c r="G43" s="27"/>
      <c r="H43" s="73"/>
      <c r="I43" s="2"/>
      <c r="J43" s="2"/>
      <c r="K43" s="2"/>
      <c r="L43" s="16"/>
      <c r="M43" s="16"/>
      <c r="N43" s="16"/>
      <c r="O43" s="16"/>
      <c r="P43" s="16"/>
      <c r="Q43" s="16"/>
      <c r="R43" s="16"/>
      <c r="S43" s="16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16"/>
      <c r="AG43" s="2"/>
    </row>
    <row r="44" spans="1:33" x14ac:dyDescent="0.2">
      <c r="A44" s="9"/>
      <c r="B44" s="69"/>
      <c r="C44" s="72"/>
      <c r="D44" s="72"/>
      <c r="E44" s="27"/>
      <c r="F44" s="32"/>
      <c r="G44" s="27"/>
      <c r="H44" s="64"/>
      <c r="I44" s="2"/>
      <c r="J44" s="2"/>
      <c r="K44" s="2"/>
      <c r="L44" s="16"/>
      <c r="M44" s="16"/>
      <c r="N44" s="16"/>
      <c r="O44" s="16"/>
      <c r="P44" s="16"/>
      <c r="Q44" s="16"/>
      <c r="R44" s="16"/>
      <c r="S44" s="16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16"/>
      <c r="AG44" s="2"/>
    </row>
    <row r="45" spans="1:33" x14ac:dyDescent="0.2">
      <c r="A45" s="9"/>
      <c r="B45" s="69"/>
      <c r="C45" s="71"/>
      <c r="D45" s="71"/>
      <c r="E45" s="70"/>
      <c r="F45" s="32"/>
      <c r="G45" s="27"/>
      <c r="H45" s="64"/>
      <c r="I45" s="2"/>
      <c r="J45" s="2"/>
      <c r="K45" s="2"/>
      <c r="L45" s="16"/>
      <c r="M45" s="16"/>
      <c r="N45" s="16"/>
      <c r="O45" s="16"/>
      <c r="P45" s="16"/>
      <c r="Q45" s="16"/>
      <c r="R45" s="16"/>
      <c r="S45" s="16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16"/>
      <c r="AG45" s="2"/>
    </row>
    <row r="46" spans="1:33" x14ac:dyDescent="0.2">
      <c r="A46" s="9"/>
      <c r="B46" s="9"/>
      <c r="C46" s="38"/>
      <c r="D46" s="38"/>
      <c r="E46" s="32"/>
      <c r="F46" s="69"/>
      <c r="G46" s="27"/>
      <c r="H46" s="2"/>
      <c r="I46" s="2"/>
      <c r="J46" s="2"/>
      <c r="K46" s="2"/>
      <c r="L46" s="16"/>
      <c r="M46" s="16"/>
      <c r="N46" s="16"/>
      <c r="O46" s="16"/>
      <c r="P46" s="16"/>
      <c r="Q46" s="16"/>
      <c r="R46" s="16"/>
      <c r="S46" s="16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16"/>
      <c r="AG46" s="2"/>
    </row>
    <row r="47" spans="1:33" x14ac:dyDescent="0.2">
      <c r="A47" s="2"/>
      <c r="B47" s="2"/>
      <c r="C47" s="2"/>
      <c r="D47" s="2"/>
      <c r="E47" s="14"/>
      <c r="F47" s="49"/>
      <c r="G47" s="3"/>
      <c r="H47" s="2"/>
      <c r="I47" s="2"/>
      <c r="J47" s="2"/>
      <c r="K47" s="2"/>
      <c r="L47" s="16"/>
      <c r="M47" s="16"/>
      <c r="N47" s="16"/>
      <c r="O47" s="16"/>
      <c r="P47" s="16"/>
      <c r="Q47" s="16"/>
      <c r="R47" s="16"/>
      <c r="S47" s="16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16"/>
      <c r="AG47" s="2"/>
    </row>
    <row r="48" spans="1:33" x14ac:dyDescent="0.2">
      <c r="A48" s="2"/>
      <c r="B48" s="2"/>
      <c r="C48" s="2"/>
      <c r="D48" s="2"/>
      <c r="E48" s="2"/>
      <c r="F48" s="2"/>
      <c r="G48" s="54"/>
      <c r="H48" s="2"/>
      <c r="I48" s="2"/>
      <c r="J48" s="2"/>
      <c r="K48" s="2"/>
      <c r="L48" s="2"/>
      <c r="M48" s="2"/>
      <c r="N48" s="16"/>
      <c r="O48" s="16"/>
      <c r="P48" s="16"/>
      <c r="Q48" s="16"/>
      <c r="R48" s="16"/>
      <c r="S48" s="16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16"/>
      <c r="AG48" s="2"/>
    </row>
    <row r="49" spans="1:33" x14ac:dyDescent="0.2">
      <c r="A49" s="2"/>
      <c r="B49" s="55"/>
      <c r="C49" s="55"/>
      <c r="D49" s="55"/>
      <c r="E49" s="55"/>
      <c r="F49" s="14"/>
      <c r="G49" s="48"/>
      <c r="H49" s="2"/>
      <c r="I49" s="2"/>
      <c r="J49" s="2"/>
      <c r="K49" s="2"/>
      <c r="L49" s="2"/>
      <c r="M49" s="2"/>
      <c r="N49" s="16"/>
      <c r="O49" s="16"/>
      <c r="P49" s="16"/>
      <c r="Q49" s="16"/>
      <c r="R49" s="16"/>
      <c r="S49" s="16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16"/>
      <c r="AG49" s="2"/>
    </row>
    <row r="50" spans="1:33" x14ac:dyDescent="0.2">
      <c r="A50" s="2"/>
      <c r="B50" s="2"/>
      <c r="C50" s="2"/>
      <c r="D50" s="2"/>
      <c r="E50" s="2"/>
      <c r="F50" s="2"/>
      <c r="G50" s="2"/>
      <c r="H50" s="55"/>
      <c r="I50" s="55"/>
      <c r="J50" s="2"/>
      <c r="K50" s="2"/>
      <c r="L50" s="2"/>
      <c r="M50" s="2"/>
      <c r="N50" s="16"/>
      <c r="O50" s="16"/>
      <c r="P50" s="16"/>
      <c r="Q50" s="16"/>
      <c r="R50" s="16"/>
      <c r="S50" s="16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16"/>
      <c r="AG50" s="2"/>
    </row>
    <row r="51" spans="1:33" x14ac:dyDescent="0.2">
      <c r="A51" s="2"/>
      <c r="B51" s="2"/>
      <c r="C51" s="2"/>
      <c r="D51" s="2"/>
      <c r="E51" s="6"/>
      <c r="F51" s="49"/>
      <c r="G51" s="54"/>
      <c r="H51" s="55"/>
      <c r="I51" s="55"/>
      <c r="J51" s="2"/>
      <c r="K51" s="2"/>
      <c r="L51" s="2"/>
      <c r="M51" s="2"/>
      <c r="N51" s="2"/>
      <c r="O51" s="16"/>
      <c r="P51" s="16"/>
      <c r="Q51" s="16"/>
      <c r="R51" s="16"/>
      <c r="S51" s="16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16"/>
      <c r="AG51" s="2"/>
    </row>
    <row r="52" spans="1:33" x14ac:dyDescent="0.2">
      <c r="A52" s="2"/>
      <c r="B52" s="3"/>
      <c r="C52" s="3"/>
      <c r="D52" s="3"/>
      <c r="E52" s="3"/>
      <c r="F52" s="14"/>
      <c r="G52" s="48"/>
      <c r="H52" s="2"/>
      <c r="I52" s="2"/>
      <c r="J52" s="2"/>
      <c r="K52" s="2"/>
      <c r="L52" s="2"/>
      <c r="M52" s="2"/>
      <c r="N52" s="2"/>
      <c r="O52" s="16"/>
      <c r="P52" s="16"/>
      <c r="Q52" s="16"/>
      <c r="R52" s="16"/>
      <c r="S52" s="16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16"/>
      <c r="AG52" s="2"/>
    </row>
    <row r="53" spans="1:33" x14ac:dyDescent="0.2">
      <c r="A53" s="2"/>
      <c r="B53" s="2"/>
      <c r="C53" s="49"/>
      <c r="D53" s="49"/>
      <c r="E53" s="52"/>
      <c r="F53" s="14"/>
      <c r="G53" s="48"/>
      <c r="H53" s="3"/>
      <c r="I53" s="3"/>
      <c r="J53" s="2"/>
      <c r="K53" s="2"/>
      <c r="L53" s="2"/>
      <c r="M53" s="2"/>
      <c r="N53" s="2"/>
      <c r="O53" s="16"/>
      <c r="P53" s="16"/>
      <c r="Q53" s="16"/>
      <c r="R53" s="16"/>
      <c r="S53" s="16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16"/>
      <c r="AG53" s="2"/>
    </row>
    <row r="54" spans="1:33" x14ac:dyDescent="0.2">
      <c r="A54" s="2"/>
      <c r="B54" s="2"/>
      <c r="C54" s="2"/>
      <c r="D54" s="2"/>
      <c r="E54" s="3"/>
      <c r="F54" s="14"/>
      <c r="G54" s="48"/>
      <c r="H54" s="2"/>
      <c r="I54" s="49"/>
      <c r="J54" s="2"/>
      <c r="K54" s="2"/>
      <c r="L54" s="2"/>
      <c r="M54" s="2"/>
      <c r="N54" s="2"/>
      <c r="O54" s="16"/>
      <c r="P54" s="16"/>
      <c r="Q54" s="16"/>
      <c r="R54" s="16"/>
      <c r="S54" s="16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16"/>
      <c r="AG54" s="2"/>
    </row>
    <row r="55" spans="1:33" x14ac:dyDescent="0.2">
      <c r="A55" s="2"/>
      <c r="B55" s="2"/>
      <c r="C55" s="52"/>
      <c r="D55" s="52"/>
      <c r="E55" s="2"/>
      <c r="F55" s="2"/>
      <c r="G55" s="2"/>
      <c r="H55" s="2"/>
      <c r="I55" s="2"/>
      <c r="J55" s="2"/>
      <c r="K55" s="2"/>
      <c r="L55" s="2"/>
      <c r="M55" s="2"/>
      <c r="N55" s="2"/>
      <c r="O55" s="16"/>
      <c r="P55" s="16"/>
      <c r="Q55" s="16"/>
      <c r="R55" s="16"/>
      <c r="S55" s="16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16"/>
      <c r="AG55" s="2"/>
    </row>
    <row r="56" spans="1:33" x14ac:dyDescent="0.2">
      <c r="A56" s="2"/>
      <c r="B56" s="2"/>
      <c r="C56" s="52"/>
      <c r="D56" s="52"/>
      <c r="E56" s="49"/>
      <c r="F56" s="14"/>
      <c r="G56" s="48"/>
      <c r="H56" s="49"/>
      <c r="I56" s="53"/>
      <c r="J56" s="2"/>
      <c r="K56" s="2"/>
      <c r="L56" s="2"/>
      <c r="M56" s="2"/>
      <c r="N56" s="2"/>
      <c r="O56" s="16"/>
      <c r="P56" s="16"/>
      <c r="Q56" s="16"/>
      <c r="R56" s="16"/>
      <c r="S56" s="16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16"/>
      <c r="AG56" s="2"/>
    </row>
    <row r="57" spans="1:33" x14ac:dyDescent="0.2">
      <c r="A57" s="2"/>
      <c r="B57" s="2"/>
      <c r="C57" s="68"/>
      <c r="D57" s="68"/>
      <c r="E57" s="14"/>
      <c r="F57" s="49"/>
      <c r="G57" s="48"/>
      <c r="H57" s="2"/>
      <c r="I57" s="6"/>
      <c r="J57" s="2"/>
      <c r="K57" s="2"/>
      <c r="L57" s="2"/>
      <c r="M57" s="2"/>
      <c r="N57" s="2"/>
      <c r="O57" s="16"/>
      <c r="P57" s="16"/>
      <c r="Q57" s="16"/>
      <c r="R57" s="16"/>
      <c r="S57" s="16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16"/>
      <c r="AG57" s="2"/>
    </row>
    <row r="58" spans="1:33" x14ac:dyDescent="0.2">
      <c r="A58" s="2"/>
      <c r="B58" s="2"/>
      <c r="C58" s="2"/>
      <c r="D58" s="2"/>
      <c r="E58" s="14"/>
      <c r="F58" s="49"/>
      <c r="G58" s="2"/>
      <c r="H58" s="2"/>
      <c r="I58" s="6"/>
      <c r="J58" s="2"/>
      <c r="K58" s="2"/>
      <c r="L58" s="2"/>
      <c r="M58" s="2"/>
      <c r="N58" s="2"/>
      <c r="O58" s="16"/>
      <c r="P58" s="16"/>
      <c r="Q58" s="16"/>
      <c r="R58" s="16"/>
      <c r="S58" s="16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16"/>
      <c r="AG58" s="2"/>
    </row>
    <row r="59" spans="1:33" x14ac:dyDescent="0.2">
      <c r="A59" s="2"/>
      <c r="B59" s="2"/>
      <c r="C59" s="14"/>
      <c r="D59" s="14"/>
      <c r="E59" s="14"/>
      <c r="F59" s="49"/>
      <c r="G59" s="48"/>
      <c r="H59" s="2"/>
      <c r="I59" s="2"/>
      <c r="J59" s="2"/>
      <c r="K59" s="2"/>
      <c r="L59" s="2"/>
      <c r="M59" s="2"/>
      <c r="N59" s="2"/>
      <c r="O59" s="16"/>
      <c r="P59" s="16"/>
      <c r="Q59" s="16"/>
      <c r="R59" s="16"/>
      <c r="S59" s="16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16"/>
      <c r="AG59" s="2"/>
    </row>
    <row r="60" spans="1:33" x14ac:dyDescent="0.2">
      <c r="A60" s="2"/>
      <c r="B60" s="2"/>
      <c r="C60" s="2"/>
      <c r="D60" s="2"/>
      <c r="E60" s="2"/>
      <c r="F60" s="2"/>
      <c r="G60" s="47"/>
      <c r="H60" s="2"/>
      <c r="I60" s="2"/>
      <c r="J60" s="2"/>
      <c r="K60" s="2"/>
      <c r="L60" s="2"/>
      <c r="M60" s="2"/>
      <c r="N60" s="2"/>
      <c r="O60" s="16"/>
      <c r="P60" s="16"/>
      <c r="Q60" s="16"/>
      <c r="R60" s="16"/>
      <c r="S60" s="16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16"/>
      <c r="AG60" s="2"/>
    </row>
    <row r="61" spans="1:33" hidden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6"/>
      <c r="O61" s="16"/>
      <c r="P61" s="16"/>
      <c r="Q61" s="16"/>
      <c r="R61" s="16"/>
      <c r="S61" s="16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16"/>
      <c r="AG61" s="2"/>
    </row>
    <row r="62" spans="1:33" hidden="1" x14ac:dyDescent="0.2">
      <c r="A62" s="2"/>
      <c r="B62" s="2"/>
      <c r="C62" s="2"/>
      <c r="D62" s="2"/>
      <c r="E62" s="67"/>
      <c r="F62" s="2"/>
      <c r="G62" s="2"/>
      <c r="H62" s="2"/>
      <c r="I62" s="2"/>
      <c r="J62" s="2"/>
      <c r="K62" s="2"/>
      <c r="L62" s="2"/>
      <c r="M62" s="2"/>
      <c r="N62" s="16"/>
      <c r="O62" s="16"/>
      <c r="P62" s="16"/>
      <c r="Q62" s="16"/>
      <c r="R62" s="16"/>
      <c r="S62" s="16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16"/>
      <c r="AG62" s="2"/>
    </row>
    <row r="63" spans="1:33" ht="18" hidden="1" x14ac:dyDescent="0.25">
      <c r="A63" s="2"/>
      <c r="B63" s="65"/>
      <c r="C63" s="66"/>
      <c r="D63" s="66"/>
      <c r="E63" s="65"/>
      <c r="F63" s="65"/>
      <c r="G63" s="2"/>
      <c r="H63" s="61"/>
      <c r="I63" s="2"/>
      <c r="J63" s="2"/>
      <c r="K63" s="2"/>
      <c r="L63" s="16"/>
      <c r="M63" s="16"/>
      <c r="N63" s="16"/>
      <c r="O63" s="16"/>
      <c r="P63" s="16"/>
      <c r="Q63" s="16"/>
      <c r="R63" s="16"/>
      <c r="S63" s="16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16"/>
      <c r="AG63" s="2"/>
    </row>
    <row r="64" spans="1:33" ht="18" hidden="1" x14ac:dyDescent="0.25">
      <c r="A64" s="2"/>
      <c r="B64" s="65"/>
      <c r="C64" s="66"/>
      <c r="D64" s="66"/>
      <c r="E64" s="65"/>
      <c r="F64" s="65"/>
      <c r="G64" s="2"/>
      <c r="H64" s="61"/>
      <c r="I64" s="2"/>
      <c r="J64" s="2"/>
      <c r="K64" s="2"/>
      <c r="L64" s="16"/>
      <c r="M64" s="16"/>
      <c r="N64" s="16"/>
      <c r="O64" s="16"/>
      <c r="P64" s="16"/>
      <c r="Q64" s="16"/>
      <c r="R64" s="16"/>
      <c r="S64" s="16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16"/>
      <c r="AG64" s="2"/>
    </row>
    <row r="65" spans="1:33" hidden="1" x14ac:dyDescent="0.2">
      <c r="A65" s="2"/>
      <c r="B65" s="2"/>
      <c r="C65" s="3"/>
      <c r="D65" s="3"/>
      <c r="E65" s="55"/>
      <c r="F65" s="55"/>
      <c r="G65" s="2"/>
      <c r="H65" s="61"/>
      <c r="I65" s="2"/>
      <c r="J65" s="2"/>
      <c r="K65" s="2"/>
      <c r="L65" s="16"/>
      <c r="M65" s="16"/>
      <c r="N65" s="16"/>
      <c r="O65" s="16"/>
      <c r="P65" s="16"/>
      <c r="Q65" s="16"/>
      <c r="R65" s="16"/>
      <c r="S65" s="16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16"/>
      <c r="AG65" s="2"/>
    </row>
    <row r="66" spans="1:33" hidden="1" x14ac:dyDescent="0.2">
      <c r="A66" s="2"/>
      <c r="B66" s="2"/>
      <c r="C66" s="3"/>
      <c r="D66" s="3"/>
      <c r="E66" s="55"/>
      <c r="F66" s="3"/>
      <c r="G66" s="3"/>
      <c r="H66" s="61"/>
      <c r="I66" s="2"/>
      <c r="J66" s="2"/>
      <c r="K66" s="2"/>
      <c r="L66" s="16"/>
      <c r="M66" s="16"/>
      <c r="N66" s="16"/>
      <c r="O66" s="16"/>
      <c r="P66" s="16"/>
      <c r="Q66" s="16"/>
      <c r="R66" s="16"/>
      <c r="S66" s="16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16"/>
      <c r="AG66" s="2"/>
    </row>
    <row r="67" spans="1:33" hidden="1" x14ac:dyDescent="0.2">
      <c r="A67" s="2"/>
      <c r="B67" s="64"/>
      <c r="C67" s="11"/>
      <c r="D67" s="11"/>
      <c r="E67" s="55"/>
      <c r="F67" s="3"/>
      <c r="G67" s="3"/>
      <c r="H67" s="61"/>
      <c r="I67" s="2"/>
      <c r="J67" s="47"/>
      <c r="K67" s="2"/>
      <c r="L67" s="9"/>
      <c r="M67" s="16"/>
      <c r="N67" s="16"/>
      <c r="O67" s="16"/>
      <c r="P67" s="16"/>
      <c r="Q67" s="16"/>
      <c r="R67" s="16"/>
      <c r="S67" s="16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16"/>
      <c r="AG67" s="2"/>
    </row>
    <row r="68" spans="1:33" hidden="1" x14ac:dyDescent="0.2">
      <c r="A68" s="2"/>
      <c r="B68" s="2"/>
      <c r="C68" s="11"/>
      <c r="D68" s="11"/>
      <c r="E68" s="55"/>
      <c r="F68" s="3"/>
      <c r="G68" s="3"/>
      <c r="H68" s="61"/>
      <c r="I68" s="2"/>
      <c r="J68" s="2"/>
      <c r="K68" s="2"/>
      <c r="L68" s="16"/>
      <c r="M68" s="16"/>
      <c r="N68" s="16"/>
      <c r="O68" s="16"/>
      <c r="P68" s="16"/>
      <c r="Q68" s="16"/>
      <c r="R68" s="16"/>
      <c r="S68" s="16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16"/>
      <c r="AG68" s="2"/>
    </row>
    <row r="69" spans="1:33" hidden="1" x14ac:dyDescent="0.2">
      <c r="A69" s="2"/>
      <c r="B69" s="2"/>
      <c r="C69" s="6"/>
      <c r="D69" s="6"/>
      <c r="E69" s="55"/>
      <c r="F69" s="3"/>
      <c r="G69" s="3"/>
      <c r="H69" s="61"/>
      <c r="I69" s="2"/>
      <c r="J69" s="2"/>
      <c r="K69" s="2"/>
      <c r="L69" s="16"/>
      <c r="M69" s="16"/>
      <c r="N69" s="16"/>
      <c r="O69" s="16"/>
      <c r="P69" s="16"/>
      <c r="Q69" s="16"/>
      <c r="R69" s="16"/>
      <c r="S69" s="16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16"/>
      <c r="AG69" s="2"/>
    </row>
    <row r="70" spans="1:33" hidden="1" x14ac:dyDescent="0.2">
      <c r="A70" s="2"/>
      <c r="B70" s="2"/>
      <c r="C70" s="6"/>
      <c r="D70" s="6"/>
      <c r="E70" s="55"/>
      <c r="F70" s="3"/>
      <c r="G70" s="3"/>
      <c r="H70" s="61"/>
      <c r="I70" s="2"/>
      <c r="J70" s="2"/>
      <c r="K70" s="2"/>
      <c r="L70" s="16"/>
      <c r="M70" s="16"/>
      <c r="N70" s="16"/>
      <c r="O70" s="16"/>
      <c r="P70" s="16"/>
      <c r="Q70" s="16"/>
      <c r="R70" s="16"/>
      <c r="S70" s="16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16"/>
      <c r="AG70" s="2"/>
    </row>
    <row r="71" spans="1:33" hidden="1" x14ac:dyDescent="0.2">
      <c r="A71" s="2"/>
      <c r="B71" s="2"/>
      <c r="C71" s="6"/>
      <c r="D71" s="6"/>
      <c r="E71" s="55"/>
      <c r="F71" s="3"/>
      <c r="G71" s="3"/>
      <c r="H71" s="3"/>
      <c r="I71" s="2"/>
      <c r="J71" s="2"/>
      <c r="K71" s="2"/>
      <c r="L71" s="16"/>
      <c r="M71" s="16"/>
      <c r="N71" s="16"/>
      <c r="O71" s="16"/>
      <c r="P71" s="16"/>
      <c r="Q71" s="16"/>
      <c r="R71" s="16"/>
      <c r="S71" s="16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16"/>
      <c r="AG71" s="2"/>
    </row>
    <row r="72" spans="1:33" hidden="1" x14ac:dyDescent="0.2">
      <c r="A72" s="2"/>
      <c r="B72" s="2"/>
      <c r="C72" s="11"/>
      <c r="D72" s="11"/>
      <c r="E72" s="55"/>
      <c r="F72" s="3"/>
      <c r="G72" s="3"/>
      <c r="H72" s="61"/>
      <c r="I72" s="2"/>
      <c r="J72" s="2"/>
      <c r="K72" s="2"/>
      <c r="L72" s="16"/>
      <c r="M72" s="16"/>
      <c r="N72" s="16"/>
      <c r="O72" s="16"/>
      <c r="P72" s="16"/>
      <c r="Q72" s="16"/>
      <c r="R72" s="16"/>
      <c r="S72" s="16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16"/>
      <c r="AG72" s="2"/>
    </row>
    <row r="73" spans="1:33" hidden="1" x14ac:dyDescent="0.2">
      <c r="A73" s="2"/>
      <c r="B73" s="2"/>
      <c r="C73" s="11"/>
      <c r="D73" s="11"/>
      <c r="E73" s="55"/>
      <c r="F73" s="3"/>
      <c r="G73" s="3"/>
      <c r="H73" s="61"/>
      <c r="I73" s="2"/>
      <c r="J73" s="2"/>
      <c r="K73" s="2"/>
      <c r="L73" s="16"/>
      <c r="M73" s="16"/>
      <c r="N73" s="16"/>
      <c r="O73" s="16"/>
      <c r="P73" s="16"/>
      <c r="Q73" s="16"/>
      <c r="R73" s="16"/>
      <c r="S73" s="16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16"/>
      <c r="AG73" s="2"/>
    </row>
    <row r="74" spans="1:33" hidden="1" x14ac:dyDescent="0.2">
      <c r="A74" s="9"/>
      <c r="B74" s="64"/>
      <c r="C74" s="11"/>
      <c r="D74" s="11"/>
      <c r="E74" s="3"/>
      <c r="F74" s="3"/>
      <c r="G74" s="3"/>
      <c r="H74" s="61"/>
      <c r="I74" s="2"/>
      <c r="J74" s="2"/>
      <c r="K74" s="2"/>
      <c r="L74" s="16"/>
      <c r="M74" s="16"/>
      <c r="N74" s="16"/>
      <c r="O74" s="16"/>
      <c r="P74" s="63"/>
      <c r="Q74" s="16"/>
      <c r="R74" s="16"/>
      <c r="S74" s="16"/>
      <c r="T74" s="16"/>
      <c r="U74" s="16"/>
      <c r="V74" s="40"/>
      <c r="W74" s="16"/>
      <c r="X74" s="40"/>
      <c r="Y74" s="16"/>
      <c r="Z74" s="16"/>
      <c r="AA74" s="16"/>
      <c r="AB74" s="16"/>
      <c r="AC74" s="40"/>
      <c r="AD74" s="31"/>
      <c r="AE74" s="16"/>
      <c r="AF74" s="16"/>
      <c r="AG74" s="2"/>
    </row>
    <row r="75" spans="1:33" hidden="1" x14ac:dyDescent="0.2">
      <c r="A75" s="9"/>
      <c r="B75" s="62"/>
      <c r="C75" s="11"/>
      <c r="D75" s="11"/>
      <c r="E75" s="55"/>
      <c r="F75" s="47"/>
      <c r="G75" s="47"/>
      <c r="H75" s="61"/>
      <c r="I75" s="2"/>
      <c r="J75" s="2"/>
      <c r="K75" s="2"/>
      <c r="L75" s="16"/>
      <c r="M75" s="16"/>
      <c r="N75" s="16"/>
      <c r="O75" s="2"/>
      <c r="P75" s="13"/>
      <c r="Q75" s="9"/>
      <c r="R75" s="9"/>
      <c r="S75" s="2"/>
      <c r="T75" s="2"/>
      <c r="U75" s="2"/>
      <c r="V75" s="8"/>
      <c r="W75" s="8"/>
      <c r="X75" s="7"/>
      <c r="Y75" s="14"/>
      <c r="Z75" s="2"/>
      <c r="AA75" s="8"/>
      <c r="AB75" s="8"/>
      <c r="AC75" s="7"/>
      <c r="AD75" s="2"/>
      <c r="AE75" s="2"/>
      <c r="AF75" s="2"/>
      <c r="AG75" s="2"/>
    </row>
    <row r="76" spans="1:33" x14ac:dyDescent="0.2">
      <c r="A76" s="2"/>
      <c r="B76" s="2"/>
      <c r="C76" s="2"/>
      <c r="D76" s="2"/>
      <c r="E76" s="2"/>
      <c r="F76" s="2"/>
      <c r="G76" s="61"/>
      <c r="H76" s="2"/>
      <c r="I76" s="2"/>
      <c r="J76" s="2"/>
      <c r="K76" s="2"/>
      <c r="L76" s="16"/>
      <c r="M76" s="16"/>
      <c r="N76" s="16"/>
      <c r="O76" s="2"/>
      <c r="P76" s="2"/>
      <c r="Q76" s="2"/>
      <c r="R76" s="2"/>
      <c r="S76" s="2"/>
      <c r="T76" s="3"/>
      <c r="U76" s="3"/>
      <c r="V76" s="3"/>
      <c r="W76" s="3"/>
      <c r="X76" s="3"/>
      <c r="Y76" s="2"/>
      <c r="Z76" s="3"/>
      <c r="AA76" s="3"/>
      <c r="AB76" s="3"/>
      <c r="AC76" s="3"/>
      <c r="AD76" s="2"/>
      <c r="AE76" s="2"/>
      <c r="AF76" s="2"/>
      <c r="AG76" s="2"/>
    </row>
    <row r="77" spans="1:33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O77" s="2"/>
      <c r="P77" s="2"/>
      <c r="Q77" s="2"/>
      <c r="R77" s="2"/>
      <c r="S77" s="2"/>
      <c r="T77" s="3"/>
      <c r="U77" s="3"/>
      <c r="V77" s="3"/>
      <c r="W77" s="3"/>
      <c r="X77" s="3"/>
      <c r="Y77" s="2"/>
      <c r="Z77" s="3"/>
      <c r="AA77" s="3"/>
      <c r="AB77" s="3"/>
      <c r="AC77" s="3"/>
      <c r="AD77" s="2"/>
      <c r="AE77" s="2"/>
      <c r="AF77" s="2"/>
      <c r="AG77" s="2"/>
    </row>
    <row r="78" spans="1:33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O78" s="2"/>
      <c r="P78" s="2"/>
      <c r="Q78" s="2"/>
      <c r="R78" s="2"/>
      <c r="S78" s="2"/>
      <c r="T78" s="3"/>
      <c r="U78" s="2"/>
      <c r="V78" s="3"/>
      <c r="W78" s="3"/>
      <c r="X78" s="3"/>
      <c r="Y78" s="3"/>
      <c r="Z78" s="3"/>
      <c r="AA78" s="3"/>
      <c r="AB78" s="3"/>
      <c r="AC78" s="3"/>
      <c r="AD78" s="2"/>
      <c r="AE78" s="2"/>
      <c r="AF78" s="2"/>
      <c r="AG78" s="2"/>
    </row>
    <row r="79" spans="1:33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O79" s="2"/>
      <c r="P79" s="2"/>
      <c r="Q79" s="2"/>
      <c r="R79" s="6"/>
      <c r="S79" s="2"/>
      <c r="T79" s="3"/>
      <c r="U79" s="2"/>
      <c r="V79" s="3"/>
      <c r="W79" s="3"/>
      <c r="X79" s="3"/>
      <c r="Y79" s="3"/>
      <c r="Z79" s="3"/>
      <c r="AA79" s="3"/>
      <c r="AB79" s="3"/>
      <c r="AC79" s="3"/>
      <c r="AD79" s="2"/>
      <c r="AE79" s="2"/>
      <c r="AF79" s="2"/>
      <c r="AG79" s="2"/>
    </row>
    <row r="80" spans="1:33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O80" s="2"/>
      <c r="P80" s="2"/>
      <c r="Q80" s="5"/>
      <c r="R80" s="2"/>
      <c r="S80" s="2"/>
      <c r="T80" s="3"/>
      <c r="U80" s="2"/>
      <c r="V80" s="3"/>
      <c r="W80" s="3"/>
      <c r="X80" s="3"/>
      <c r="Y80" s="3"/>
      <c r="Z80" s="3"/>
      <c r="AA80" s="3"/>
      <c r="AB80" s="3"/>
      <c r="AC80" s="3"/>
      <c r="AD80" s="2"/>
      <c r="AE80" s="2"/>
      <c r="AF80" s="2"/>
      <c r="AG80" s="2"/>
    </row>
    <row r="81" spans="1:33" x14ac:dyDescent="0.2">
      <c r="A81" s="2"/>
      <c r="B81" s="2"/>
      <c r="C81" s="2"/>
      <c r="D81" s="2"/>
      <c r="E81" s="2"/>
      <c r="F81" s="14"/>
      <c r="G81" s="2"/>
      <c r="H81" s="2"/>
      <c r="I81" s="2"/>
      <c r="J81" s="2"/>
      <c r="K81" s="2"/>
      <c r="L81" s="16"/>
      <c r="M81" s="16"/>
      <c r="N81" s="16"/>
      <c r="O81" s="2"/>
      <c r="P81" s="2"/>
      <c r="Q81" s="6"/>
      <c r="R81" s="4"/>
      <c r="S81" s="2"/>
      <c r="T81" s="3"/>
      <c r="U81" s="2"/>
      <c r="V81" s="3"/>
      <c r="W81" s="3"/>
      <c r="X81" s="3"/>
      <c r="Y81" s="3"/>
      <c r="Z81" s="3"/>
      <c r="AA81" s="3"/>
      <c r="AB81" s="3"/>
      <c r="AC81" s="3"/>
      <c r="AD81" s="2"/>
      <c r="AE81" s="2"/>
      <c r="AF81" s="2"/>
      <c r="AG81" s="2"/>
    </row>
    <row r="82" spans="1:33" x14ac:dyDescent="0.2">
      <c r="A82" s="2"/>
      <c r="B82" s="9"/>
      <c r="C82" s="9"/>
      <c r="D82" s="9"/>
      <c r="E82" s="9"/>
      <c r="F82" s="9"/>
      <c r="G82" s="61"/>
      <c r="H82" s="61"/>
      <c r="I82" s="9"/>
      <c r="J82" s="9"/>
      <c r="K82" s="2"/>
      <c r="L82" s="16"/>
      <c r="M82" s="16"/>
      <c r="N82" s="16"/>
      <c r="O82" s="2"/>
      <c r="P82" s="2"/>
      <c r="Q82" s="2"/>
      <c r="R82" s="2"/>
      <c r="S82" s="2"/>
      <c r="T82" s="3"/>
      <c r="U82" s="2"/>
      <c r="V82" s="3"/>
      <c r="W82" s="3"/>
      <c r="X82" s="3"/>
      <c r="Y82" s="3"/>
      <c r="Z82" s="3"/>
      <c r="AA82" s="3"/>
      <c r="AB82" s="3"/>
      <c r="AC82" s="3"/>
      <c r="AD82" s="2"/>
      <c r="AE82" s="2"/>
      <c r="AF82" s="2"/>
      <c r="AG82" s="2"/>
    </row>
    <row r="83" spans="1:3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O83" s="2"/>
      <c r="P83" s="2"/>
      <c r="Q83" s="2"/>
      <c r="R83" s="2"/>
      <c r="S83" s="5"/>
      <c r="T83" s="3"/>
      <c r="U83" s="2"/>
      <c r="V83" s="3"/>
      <c r="W83" s="3"/>
      <c r="X83" s="3"/>
      <c r="Y83" s="3"/>
      <c r="Z83" s="3"/>
      <c r="AA83" s="3"/>
      <c r="AB83" s="3"/>
      <c r="AC83" s="3"/>
      <c r="AD83" s="2"/>
      <c r="AE83" s="2"/>
      <c r="AF83" s="2"/>
      <c r="AG83" s="2"/>
    </row>
    <row r="84" spans="1:33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2"/>
      <c r="M84" s="9"/>
      <c r="N84" s="9"/>
      <c r="O84" s="2"/>
      <c r="P84" s="2"/>
      <c r="Q84" s="2"/>
      <c r="R84" s="2"/>
      <c r="S84" s="2"/>
      <c r="T84" s="3"/>
      <c r="U84" s="3"/>
      <c r="V84" s="3"/>
      <c r="W84" s="3"/>
      <c r="X84" s="3"/>
      <c r="Y84" s="3"/>
      <c r="Z84" s="3"/>
      <c r="AA84" s="3"/>
      <c r="AB84" s="3"/>
      <c r="AC84" s="3"/>
      <c r="AD84" s="2"/>
      <c r="AE84" s="2"/>
      <c r="AF84" s="2"/>
      <c r="AG84" s="2"/>
    </row>
    <row r="85" spans="1:33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9"/>
      <c r="L85" s="9"/>
      <c r="M85" s="29"/>
      <c r="N85" s="28"/>
      <c r="O85" s="2"/>
      <c r="P85" s="2"/>
      <c r="Q85" s="4"/>
      <c r="R85" s="2"/>
      <c r="S85" s="2"/>
      <c r="T85" s="3"/>
      <c r="U85" s="3"/>
      <c r="V85" s="3"/>
      <c r="W85" s="3"/>
      <c r="X85" s="3"/>
      <c r="Y85" s="3"/>
      <c r="Z85" s="3"/>
      <c r="AA85" s="3"/>
      <c r="AB85" s="3"/>
      <c r="AC85" s="3"/>
      <c r="AD85" s="2"/>
      <c r="AE85" s="2"/>
      <c r="AF85" s="2"/>
      <c r="AG85" s="2"/>
    </row>
    <row r="86" spans="1:33" hidden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3"/>
      <c r="U86" s="3"/>
      <c r="V86" s="3"/>
      <c r="W86" s="3"/>
      <c r="X86" s="3"/>
      <c r="Y86" s="3"/>
      <c r="Z86" s="3"/>
      <c r="AA86" s="3"/>
      <c r="AB86" s="3"/>
      <c r="AC86" s="3"/>
      <c r="AD86" s="2"/>
      <c r="AE86" s="2"/>
      <c r="AF86" s="2"/>
      <c r="AG86" s="2"/>
    </row>
    <row r="87" spans="1:33" hidden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3"/>
      <c r="U87" s="3"/>
      <c r="V87" s="3"/>
      <c r="W87" s="3"/>
      <c r="X87" s="3"/>
      <c r="Y87" s="3"/>
      <c r="Z87" s="11"/>
      <c r="AA87" s="11"/>
      <c r="AB87" s="2"/>
      <c r="AC87" s="2"/>
      <c r="AD87" s="2"/>
      <c r="AE87" s="2"/>
      <c r="AF87" s="2"/>
      <c r="AG87" s="2"/>
    </row>
    <row r="88" spans="1:33" hidden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12"/>
      <c r="V88" s="2"/>
      <c r="W88" s="2"/>
      <c r="X88" s="2"/>
      <c r="Y88" s="2"/>
      <c r="Z88" s="2"/>
      <c r="AA88" s="2"/>
      <c r="AB88" s="2"/>
      <c r="AC88" s="18"/>
      <c r="AD88" s="2"/>
      <c r="AE88" s="2"/>
      <c r="AF88" s="2"/>
      <c r="AG88" s="2"/>
    </row>
    <row r="89" spans="1:33" hidden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10"/>
      <c r="Q89" s="9"/>
      <c r="R89" s="2"/>
      <c r="S89" s="5"/>
      <c r="T89" s="6"/>
      <c r="U89" s="6"/>
      <c r="V89" s="5"/>
      <c r="W89" s="6"/>
      <c r="X89" s="5"/>
      <c r="Y89" s="6"/>
      <c r="Z89" s="5"/>
      <c r="AA89" s="6"/>
      <c r="AB89" s="6"/>
      <c r="AC89" s="12"/>
      <c r="AD89" s="2"/>
      <c r="AE89" s="2"/>
      <c r="AF89" s="2"/>
      <c r="AG89" s="2"/>
    </row>
    <row r="90" spans="1:33" hidden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8"/>
      <c r="V90" s="2"/>
      <c r="W90" s="8"/>
      <c r="X90" s="2"/>
      <c r="Y90" s="8"/>
      <c r="Z90" s="2"/>
      <c r="AA90" s="8"/>
      <c r="AB90" s="2"/>
      <c r="AC90" s="2"/>
      <c r="AD90" s="8"/>
      <c r="AE90" s="2"/>
      <c r="AF90" s="8"/>
      <c r="AG90" s="2"/>
    </row>
    <row r="91" spans="1:33" hidden="1" x14ac:dyDescent="0.2">
      <c r="A91" s="9"/>
      <c r="B91" s="9"/>
      <c r="C91" s="9"/>
      <c r="D91" s="9"/>
      <c r="E91" s="9"/>
      <c r="F91" s="9"/>
      <c r="G91" s="27"/>
      <c r="H91" s="27"/>
      <c r="I91" s="27"/>
      <c r="J91" s="9"/>
      <c r="K91" s="9"/>
      <c r="L91" s="27"/>
      <c r="M91" s="27"/>
      <c r="N91" s="27"/>
      <c r="O91" s="2"/>
      <c r="P91" s="10"/>
      <c r="Q91" s="9"/>
      <c r="R91" s="9"/>
      <c r="S91" s="2"/>
      <c r="T91" s="2"/>
      <c r="U91" s="8"/>
      <c r="V91" s="8"/>
      <c r="W91" s="7"/>
      <c r="X91" s="2"/>
      <c r="Y91" s="8"/>
      <c r="Z91" s="8"/>
      <c r="AA91" s="7"/>
      <c r="AB91" s="2"/>
      <c r="AC91" s="2"/>
      <c r="AD91" s="8"/>
      <c r="AE91" s="8"/>
      <c r="AF91" s="7"/>
      <c r="AG91" s="2"/>
    </row>
    <row r="92" spans="1:33" hidden="1" x14ac:dyDescent="0.2">
      <c r="A92" s="9"/>
      <c r="B92" s="9"/>
      <c r="C92" s="9"/>
      <c r="D92" s="9"/>
      <c r="E92" s="9"/>
      <c r="F92" s="9"/>
      <c r="G92" s="27"/>
      <c r="H92" s="27"/>
      <c r="I92" s="27"/>
      <c r="J92" s="9"/>
      <c r="K92" s="9"/>
      <c r="L92" s="27"/>
      <c r="M92" s="27"/>
      <c r="N92" s="27"/>
      <c r="O92" s="2"/>
      <c r="P92" s="2"/>
      <c r="Q92" s="2"/>
      <c r="R92" s="2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2"/>
    </row>
    <row r="93" spans="1:33" hidden="1" x14ac:dyDescent="0.2">
      <c r="A93" s="9"/>
      <c r="B93" s="9"/>
      <c r="C93" s="9"/>
      <c r="D93" s="9"/>
      <c r="E93" s="9"/>
      <c r="F93" s="9"/>
      <c r="G93" s="27"/>
      <c r="H93" s="27"/>
      <c r="I93" s="27"/>
      <c r="J93" s="27"/>
      <c r="K93" s="27"/>
      <c r="L93" s="27"/>
      <c r="M93" s="27"/>
      <c r="N93" s="27"/>
      <c r="O93" s="2"/>
      <c r="P93" s="2"/>
      <c r="Q93" s="2"/>
      <c r="R93" s="2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2"/>
    </row>
    <row r="94" spans="1:33" hidden="1" x14ac:dyDescent="0.2">
      <c r="A94" s="9"/>
      <c r="B94" s="9"/>
      <c r="C94" s="9"/>
      <c r="D94" s="9"/>
      <c r="E94" s="38"/>
      <c r="F94" s="9"/>
      <c r="G94" s="27"/>
      <c r="H94" s="27"/>
      <c r="I94" s="27"/>
      <c r="J94" s="27"/>
      <c r="K94" s="27"/>
      <c r="L94" s="27"/>
      <c r="M94" s="27"/>
      <c r="N94" s="27"/>
      <c r="O94" s="2"/>
      <c r="P94" s="2"/>
      <c r="Q94" s="2"/>
      <c r="R94" s="2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2"/>
    </row>
    <row r="95" spans="1:33" hidden="1" x14ac:dyDescent="0.2">
      <c r="A95" s="9"/>
      <c r="B95" s="9"/>
      <c r="C95" s="37"/>
      <c r="D95" s="37"/>
      <c r="E95" s="9"/>
      <c r="F95" s="9"/>
      <c r="G95" s="27"/>
      <c r="H95" s="27"/>
      <c r="I95" s="27"/>
      <c r="J95" s="27"/>
      <c r="K95" s="27"/>
      <c r="L95" s="27"/>
      <c r="M95" s="27"/>
      <c r="N95" s="27"/>
      <c r="O95" s="2"/>
      <c r="P95" s="2"/>
      <c r="Q95" s="6"/>
      <c r="R95" s="2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2"/>
    </row>
    <row r="96" spans="1:33" hidden="1" x14ac:dyDescent="0.2">
      <c r="A96" s="9"/>
      <c r="B96" s="9"/>
      <c r="C96" s="38"/>
      <c r="D96" s="38"/>
      <c r="E96" s="34"/>
      <c r="F96" s="9"/>
      <c r="G96" s="27"/>
      <c r="H96" s="27"/>
      <c r="I96" s="27"/>
      <c r="J96" s="27"/>
      <c r="K96" s="27"/>
      <c r="L96" s="27"/>
      <c r="M96" s="27"/>
      <c r="N96" s="27"/>
      <c r="O96" s="2"/>
      <c r="P96" s="2"/>
      <c r="Q96" s="6"/>
      <c r="R96" s="4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2"/>
    </row>
    <row r="97" spans="1:33" hidden="1" x14ac:dyDescent="0.2">
      <c r="A97" s="9"/>
      <c r="B97" s="9"/>
      <c r="C97" s="9"/>
      <c r="D97" s="9"/>
      <c r="E97" s="9"/>
      <c r="F97" s="9"/>
      <c r="G97" s="27"/>
      <c r="H97" s="27"/>
      <c r="I97" s="27"/>
      <c r="J97" s="27"/>
      <c r="K97" s="27"/>
      <c r="L97" s="27"/>
      <c r="M97" s="27"/>
      <c r="N97" s="27"/>
      <c r="O97" s="2"/>
      <c r="P97" s="2"/>
      <c r="Q97" s="2"/>
      <c r="R97" s="2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2"/>
    </row>
    <row r="98" spans="1:33" hidden="1" x14ac:dyDescent="0.2">
      <c r="A98" s="9"/>
      <c r="B98" s="9"/>
      <c r="C98" s="9"/>
      <c r="D98" s="9"/>
      <c r="E98" s="9"/>
      <c r="F98" s="37"/>
      <c r="G98" s="27"/>
      <c r="H98" s="27"/>
      <c r="I98" s="27"/>
      <c r="J98" s="27"/>
      <c r="K98" s="27"/>
      <c r="L98" s="27"/>
      <c r="M98" s="27"/>
      <c r="N98" s="27"/>
      <c r="O98" s="2"/>
      <c r="P98" s="2"/>
      <c r="Q98" s="2"/>
      <c r="R98" s="5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2"/>
    </row>
    <row r="99" spans="1:33" hidden="1" x14ac:dyDescent="0.2">
      <c r="A99" s="9"/>
      <c r="B99" s="9"/>
      <c r="C99" s="9"/>
      <c r="D99" s="9"/>
      <c r="E99" s="9"/>
      <c r="F99" s="9"/>
      <c r="G99" s="27"/>
      <c r="H99" s="27"/>
      <c r="I99" s="27"/>
      <c r="J99" s="27"/>
      <c r="K99" s="27"/>
      <c r="L99" s="27"/>
      <c r="M99" s="27"/>
      <c r="N99" s="27"/>
      <c r="O99" s="2"/>
      <c r="P99" s="2"/>
      <c r="Q99" s="2"/>
      <c r="R99" s="2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2"/>
    </row>
    <row r="100" spans="1:33" hidden="1" x14ac:dyDescent="0.2">
      <c r="A100" s="9"/>
      <c r="B100" s="9"/>
      <c r="C100" s="34"/>
      <c r="D100" s="34"/>
      <c r="E100" s="9"/>
      <c r="F100" s="9"/>
      <c r="G100" s="27"/>
      <c r="H100" s="27"/>
      <c r="I100" s="27"/>
      <c r="J100" s="27"/>
      <c r="K100" s="27"/>
      <c r="L100" s="27"/>
      <c r="M100" s="27"/>
      <c r="N100" s="27"/>
      <c r="O100" s="2"/>
      <c r="P100" s="2"/>
      <c r="Q100" s="4"/>
      <c r="R100" s="2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2"/>
    </row>
    <row r="101" spans="1:33" hidden="1" x14ac:dyDescent="0.2">
      <c r="A101" s="9"/>
      <c r="B101" s="9"/>
      <c r="C101" s="9"/>
      <c r="D101" s="9"/>
      <c r="E101" s="9"/>
      <c r="F101" s="9"/>
      <c r="G101" s="27"/>
      <c r="H101" s="27"/>
      <c r="I101" s="27"/>
      <c r="J101" s="27"/>
      <c r="K101" s="27"/>
      <c r="L101" s="27"/>
      <c r="M101" s="27"/>
      <c r="N101" s="27"/>
      <c r="O101" s="2"/>
      <c r="P101" s="2"/>
      <c r="Q101" s="4"/>
      <c r="R101" s="2"/>
      <c r="S101" s="3"/>
      <c r="T101" s="3"/>
      <c r="U101" s="3"/>
      <c r="V101" s="3"/>
      <c r="W101" s="3"/>
      <c r="X101" s="2"/>
      <c r="Y101" s="2"/>
      <c r="Z101" s="2"/>
      <c r="AA101" s="2"/>
      <c r="AB101" s="3"/>
      <c r="AC101" s="2"/>
      <c r="AD101" s="3"/>
      <c r="AE101" s="2"/>
      <c r="AF101" s="2"/>
      <c r="AG101" s="2"/>
    </row>
    <row r="102" spans="1:33" hidden="1" x14ac:dyDescent="0.2">
      <c r="A102" s="9"/>
      <c r="B102" s="9"/>
      <c r="C102" s="9"/>
      <c r="D102" s="9"/>
      <c r="E102" s="9"/>
      <c r="F102" s="9"/>
      <c r="G102" s="27"/>
      <c r="H102" s="27"/>
      <c r="I102" s="27"/>
      <c r="J102" s="27"/>
      <c r="K102" s="27"/>
      <c r="L102" s="44"/>
      <c r="M102" s="9"/>
      <c r="N102" s="9"/>
      <c r="O102" s="2"/>
      <c r="P102" s="2"/>
      <c r="Q102" s="2"/>
      <c r="R102" s="2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2"/>
    </row>
    <row r="103" spans="1:33" hidden="1" x14ac:dyDescent="0.2">
      <c r="A103" s="9"/>
      <c r="B103" s="10"/>
      <c r="C103" s="9"/>
      <c r="D103" s="9"/>
      <c r="E103" s="9"/>
      <c r="F103" s="38"/>
      <c r="G103" s="45"/>
      <c r="H103" s="9"/>
      <c r="I103" s="38"/>
      <c r="J103" s="9"/>
      <c r="K103" s="29"/>
      <c r="L103" s="9"/>
      <c r="M103" s="44"/>
      <c r="N103" s="9"/>
      <c r="O103" s="18"/>
      <c r="P103" s="2"/>
      <c r="Q103" s="2"/>
      <c r="R103" s="2"/>
      <c r="S103" s="18"/>
      <c r="T103" s="2"/>
      <c r="U103" s="18"/>
      <c r="V103" s="18"/>
      <c r="W103" s="18"/>
      <c r="X103" s="18"/>
      <c r="Y103" s="18"/>
      <c r="Z103" s="2"/>
      <c r="AA103" s="2"/>
      <c r="AB103" s="2"/>
      <c r="AC103" s="2"/>
      <c r="AD103" s="2"/>
      <c r="AE103" s="2"/>
      <c r="AF103" s="2"/>
      <c r="AG103" s="2"/>
    </row>
    <row r="104" spans="1:33" ht="18" hidden="1" x14ac:dyDescent="0.25">
      <c r="A104" s="9"/>
      <c r="B104" s="10"/>
      <c r="C104" s="9"/>
      <c r="D104" s="9"/>
      <c r="E104" s="9"/>
      <c r="F104" s="9"/>
      <c r="G104" s="29"/>
      <c r="H104" s="28"/>
      <c r="I104" s="9"/>
      <c r="J104" s="29"/>
      <c r="K104" s="28"/>
      <c r="L104" s="9"/>
      <c r="M104" s="29"/>
      <c r="N104" s="28"/>
      <c r="O104" s="2"/>
      <c r="P104" s="17"/>
      <c r="Q104" s="2"/>
      <c r="R104" s="2"/>
      <c r="S104" s="2"/>
      <c r="T104" s="2"/>
      <c r="U104" s="2"/>
      <c r="V104" s="40"/>
      <c r="W104" s="16"/>
      <c r="X104" s="40"/>
      <c r="Y104" s="60"/>
      <c r="Z104" s="2"/>
      <c r="AA104" s="16"/>
      <c r="AB104" s="16"/>
      <c r="AC104" s="40"/>
      <c r="AD104" s="16"/>
      <c r="AE104" s="40"/>
      <c r="AF104" s="2"/>
      <c r="AG104" s="2"/>
    </row>
    <row r="105" spans="1:33" hidden="1" x14ac:dyDescent="0.2">
      <c r="A105" s="9"/>
      <c r="B105" s="9"/>
      <c r="C105" s="9"/>
      <c r="D105" s="9"/>
      <c r="E105" s="9"/>
      <c r="F105" s="27"/>
      <c r="G105" s="27"/>
      <c r="H105" s="27"/>
      <c r="I105" s="27"/>
      <c r="J105" s="27"/>
      <c r="K105" s="27"/>
      <c r="L105" s="27"/>
      <c r="M105" s="27"/>
      <c r="N105" s="27"/>
      <c r="O105" s="2"/>
      <c r="P105" s="13"/>
      <c r="Q105" s="9"/>
      <c r="R105" s="2"/>
      <c r="S105" s="2"/>
      <c r="T105" s="2"/>
      <c r="U105" s="2"/>
      <c r="V105" s="40"/>
      <c r="W105" s="40"/>
      <c r="X105" s="39"/>
      <c r="Y105" s="2"/>
      <c r="Z105" s="59"/>
      <c r="AA105" s="16"/>
      <c r="AB105" s="16"/>
      <c r="AC105" s="40"/>
      <c r="AD105" s="40"/>
      <c r="AE105" s="39"/>
      <c r="AF105" s="2"/>
      <c r="AG105" s="2"/>
    </row>
    <row r="106" spans="1:33" hidden="1" x14ac:dyDescent="0.2">
      <c r="A106" s="9"/>
      <c r="B106" s="9"/>
      <c r="C106" s="9"/>
      <c r="D106" s="9"/>
      <c r="E106" s="9"/>
      <c r="F106" s="27"/>
      <c r="G106" s="27"/>
      <c r="H106" s="27"/>
      <c r="I106" s="27"/>
      <c r="J106" s="27"/>
      <c r="K106" s="27"/>
      <c r="L106" s="27"/>
      <c r="M106" s="27"/>
      <c r="N106" s="27"/>
      <c r="O106" s="16"/>
      <c r="P106" s="16"/>
      <c r="Q106" s="16"/>
      <c r="R106" s="16"/>
      <c r="S106" s="16"/>
      <c r="T106" s="31"/>
      <c r="U106" s="31"/>
      <c r="V106" s="31"/>
      <c r="W106" s="31"/>
      <c r="X106" s="31"/>
      <c r="Y106" s="16"/>
      <c r="Z106" s="2"/>
      <c r="AA106" s="31"/>
      <c r="AB106" s="31"/>
      <c r="AC106" s="31"/>
      <c r="AD106" s="31"/>
      <c r="AE106" s="31"/>
      <c r="AF106" s="2"/>
      <c r="AG106" s="2"/>
    </row>
    <row r="107" spans="1:33" hidden="1" x14ac:dyDescent="0.2">
      <c r="A107" s="9"/>
      <c r="B107" s="9"/>
      <c r="C107" s="9"/>
      <c r="D107" s="9"/>
      <c r="E107" s="9"/>
      <c r="F107" s="27"/>
      <c r="G107" s="27"/>
      <c r="H107" s="27"/>
      <c r="I107" s="27"/>
      <c r="J107" s="27"/>
      <c r="K107" s="27"/>
      <c r="L107" s="27"/>
      <c r="M107" s="27"/>
      <c r="N107" s="27"/>
      <c r="O107" s="2"/>
      <c r="P107" s="2"/>
      <c r="Q107" s="2"/>
      <c r="R107" s="2"/>
      <c r="S107" s="2"/>
      <c r="T107" s="3"/>
      <c r="U107" s="3"/>
      <c r="V107" s="31"/>
      <c r="W107" s="31"/>
      <c r="X107" s="31"/>
      <c r="Y107" s="3"/>
      <c r="Z107" s="3"/>
      <c r="AA107" s="31"/>
      <c r="AB107" s="31"/>
      <c r="AC107" s="31"/>
      <c r="AD107" s="31"/>
      <c r="AE107" s="31"/>
      <c r="AF107" s="2"/>
      <c r="AG107" s="2"/>
    </row>
    <row r="108" spans="1:33" hidden="1" x14ac:dyDescent="0.2">
      <c r="A108" s="9"/>
      <c r="B108" s="9"/>
      <c r="C108" s="38"/>
      <c r="D108" s="38"/>
      <c r="E108" s="9"/>
      <c r="F108" s="27"/>
      <c r="G108" s="27"/>
      <c r="H108" s="27"/>
      <c r="I108" s="27"/>
      <c r="J108" s="27"/>
      <c r="K108" s="27"/>
      <c r="L108" s="27"/>
      <c r="M108" s="27"/>
      <c r="N108" s="27"/>
      <c r="O108" s="2"/>
      <c r="P108" s="2"/>
      <c r="Q108" s="2"/>
      <c r="R108" s="2"/>
      <c r="S108" s="2"/>
      <c r="T108" s="47"/>
      <c r="U108" s="47"/>
      <c r="V108" s="58"/>
      <c r="W108" s="58"/>
      <c r="X108" s="58"/>
      <c r="Y108" s="47"/>
      <c r="Z108" s="3"/>
      <c r="AA108" s="31"/>
      <c r="AB108" s="31"/>
      <c r="AC108" s="31"/>
      <c r="AD108" s="31"/>
      <c r="AE108" s="31"/>
      <c r="AF108" s="2"/>
      <c r="AG108" s="2"/>
    </row>
    <row r="109" spans="1:33" hidden="1" x14ac:dyDescent="0.2">
      <c r="A109" s="9"/>
      <c r="B109" s="9"/>
      <c r="C109" s="38"/>
      <c r="D109" s="38"/>
      <c r="E109" s="34"/>
      <c r="F109" s="27"/>
      <c r="G109" s="27"/>
      <c r="H109" s="27"/>
      <c r="I109" s="27"/>
      <c r="J109" s="27"/>
      <c r="K109" s="27"/>
      <c r="L109" s="27"/>
      <c r="M109" s="27"/>
      <c r="N109" s="27"/>
      <c r="O109" s="2"/>
      <c r="P109" s="2"/>
      <c r="Q109" s="2"/>
      <c r="R109" s="2"/>
      <c r="S109" s="2"/>
      <c r="T109" s="3"/>
      <c r="U109" s="3"/>
      <c r="V109" s="3"/>
      <c r="W109" s="3"/>
      <c r="X109" s="3"/>
      <c r="Y109" s="3"/>
      <c r="Z109" s="3"/>
      <c r="AA109" s="31"/>
      <c r="AB109" s="31"/>
      <c r="AC109" s="31"/>
      <c r="AD109" s="31"/>
      <c r="AE109" s="31"/>
      <c r="AF109" s="2"/>
      <c r="AG109" s="2"/>
    </row>
    <row r="110" spans="1:33" hidden="1" x14ac:dyDescent="0.2">
      <c r="A110" s="9"/>
      <c r="B110" s="9"/>
      <c r="C110" s="9"/>
      <c r="D110" s="9"/>
      <c r="E110" s="9"/>
      <c r="F110" s="27"/>
      <c r="G110" s="27"/>
      <c r="H110" s="27"/>
      <c r="I110" s="27"/>
      <c r="J110" s="27"/>
      <c r="K110" s="27"/>
      <c r="L110" s="27"/>
      <c r="M110" s="27"/>
      <c r="N110" s="27"/>
      <c r="O110" s="2"/>
      <c r="P110" s="2"/>
      <c r="Q110" s="6"/>
      <c r="R110" s="2"/>
      <c r="S110" s="2"/>
      <c r="T110" s="3"/>
      <c r="U110" s="3"/>
      <c r="V110" s="31"/>
      <c r="W110" s="31"/>
      <c r="X110" s="31"/>
      <c r="Y110" s="3"/>
      <c r="Z110" s="3"/>
      <c r="AA110" s="31"/>
      <c r="AB110" s="31"/>
      <c r="AC110" s="31"/>
      <c r="AD110" s="31"/>
      <c r="AE110" s="31"/>
      <c r="AF110" s="2"/>
      <c r="AG110" s="2"/>
    </row>
    <row r="111" spans="1:33" hidden="1" x14ac:dyDescent="0.2">
      <c r="A111" s="9"/>
      <c r="B111" s="9"/>
      <c r="C111" s="9"/>
      <c r="D111" s="9"/>
      <c r="E111" s="37"/>
      <c r="F111" s="27"/>
      <c r="G111" s="27"/>
      <c r="H111" s="27"/>
      <c r="I111" s="27"/>
      <c r="J111" s="27"/>
      <c r="K111" s="27"/>
      <c r="L111" s="27"/>
      <c r="M111" s="27"/>
      <c r="N111" s="27"/>
      <c r="O111" s="2"/>
      <c r="P111" s="2"/>
      <c r="Q111" s="6"/>
      <c r="R111" s="4"/>
      <c r="S111" s="2"/>
      <c r="T111" s="3"/>
      <c r="U111" s="3"/>
      <c r="V111" s="3"/>
      <c r="W111" s="3"/>
      <c r="X111" s="3"/>
      <c r="Y111" s="3"/>
      <c r="Z111" s="3"/>
      <c r="AA111" s="31"/>
      <c r="AB111" s="31"/>
      <c r="AC111" s="31"/>
      <c r="AD111" s="31"/>
      <c r="AE111" s="31"/>
      <c r="AF111" s="2"/>
      <c r="AG111" s="2"/>
    </row>
    <row r="112" spans="1:33" hidden="1" x14ac:dyDescent="0.2">
      <c r="A112" s="9"/>
      <c r="B112" s="9"/>
      <c r="C112" s="9"/>
      <c r="D112" s="9"/>
      <c r="E112" s="9"/>
      <c r="F112" s="27"/>
      <c r="G112" s="27"/>
      <c r="H112" s="27"/>
      <c r="I112" s="27"/>
      <c r="J112" s="27"/>
      <c r="K112" s="27"/>
      <c r="L112" s="27"/>
      <c r="M112" s="27"/>
      <c r="N112" s="27"/>
      <c r="O112" s="2"/>
      <c r="P112" s="2"/>
      <c r="Q112" s="2"/>
      <c r="R112" s="2"/>
      <c r="S112" s="2"/>
      <c r="T112" s="3"/>
      <c r="U112" s="3"/>
      <c r="V112" s="31"/>
      <c r="W112" s="31"/>
      <c r="X112" s="31"/>
      <c r="Y112" s="3"/>
      <c r="Z112" s="3"/>
      <c r="AA112" s="31"/>
      <c r="AB112" s="31"/>
      <c r="AC112" s="31"/>
      <c r="AD112" s="31"/>
      <c r="AE112" s="31"/>
      <c r="AF112" s="2"/>
      <c r="AG112" s="2"/>
    </row>
    <row r="113" spans="1:33" hidden="1" x14ac:dyDescent="0.2">
      <c r="A113" s="9"/>
      <c r="B113" s="9"/>
      <c r="C113" s="34"/>
      <c r="D113" s="34"/>
      <c r="E113" s="9"/>
      <c r="F113" s="27"/>
      <c r="G113" s="27"/>
      <c r="H113" s="27"/>
      <c r="I113" s="27"/>
      <c r="J113" s="27"/>
      <c r="K113" s="27"/>
      <c r="L113" s="27"/>
      <c r="M113" s="27"/>
      <c r="N113" s="27"/>
      <c r="O113" s="2"/>
      <c r="P113" s="2"/>
      <c r="Q113" s="2"/>
      <c r="R113" s="2"/>
      <c r="S113" s="2"/>
      <c r="T113" s="3"/>
      <c r="U113" s="3"/>
      <c r="V113" s="31"/>
      <c r="W113" s="31"/>
      <c r="X113" s="31"/>
      <c r="Y113" s="3"/>
      <c r="Z113" s="3"/>
      <c r="AA113" s="31"/>
      <c r="AB113" s="31"/>
      <c r="AC113" s="31"/>
      <c r="AD113" s="31"/>
      <c r="AE113" s="31"/>
      <c r="AF113" s="2"/>
      <c r="AG113" s="2"/>
    </row>
    <row r="114" spans="1:33" hidden="1" x14ac:dyDescent="0.2">
      <c r="A114" s="9"/>
      <c r="B114" s="9"/>
      <c r="C114" s="9"/>
      <c r="D114" s="9"/>
      <c r="E114" s="9"/>
      <c r="F114" s="27"/>
      <c r="G114" s="27"/>
      <c r="H114" s="27"/>
      <c r="I114" s="27"/>
      <c r="J114" s="27"/>
      <c r="K114" s="27"/>
      <c r="L114" s="27"/>
      <c r="M114" s="27"/>
      <c r="N114" s="27"/>
      <c r="O114" s="2"/>
      <c r="P114" s="2"/>
      <c r="Q114" s="2"/>
      <c r="R114" s="2"/>
      <c r="S114" s="5"/>
      <c r="T114" s="3"/>
      <c r="U114" s="3"/>
      <c r="V114" s="31"/>
      <c r="W114" s="31"/>
      <c r="X114" s="31"/>
      <c r="Y114" s="3"/>
      <c r="Z114" s="3"/>
      <c r="AA114" s="31"/>
      <c r="AB114" s="31"/>
      <c r="AC114" s="31"/>
      <c r="AD114" s="31"/>
      <c r="AE114" s="31"/>
      <c r="AF114" s="2"/>
      <c r="AG114" s="2"/>
    </row>
    <row r="115" spans="1:33" hidden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5"/>
      <c r="T115" s="3"/>
      <c r="U115" s="3"/>
      <c r="V115" s="31"/>
      <c r="W115" s="31"/>
      <c r="X115" s="31"/>
      <c r="Y115" s="3"/>
      <c r="Z115" s="3"/>
      <c r="AA115" s="31"/>
      <c r="AB115" s="31"/>
      <c r="AC115" s="31"/>
      <c r="AD115" s="31"/>
      <c r="AE115" s="31"/>
      <c r="AF115" s="2"/>
      <c r="AG115" s="2"/>
    </row>
    <row r="116" spans="1:33" hidden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2"/>
      <c r="P116" s="2"/>
      <c r="Q116" s="2"/>
      <c r="R116" s="2"/>
      <c r="S116" s="2"/>
      <c r="T116" s="3"/>
      <c r="U116" s="3"/>
      <c r="V116" s="31"/>
      <c r="W116" s="31"/>
      <c r="X116" s="31"/>
      <c r="Y116" s="3"/>
      <c r="Z116" s="3"/>
      <c r="AA116" s="31"/>
      <c r="AB116" s="31"/>
      <c r="AC116" s="31"/>
      <c r="AD116" s="31"/>
      <c r="AE116" s="31"/>
      <c r="AF116" s="2"/>
      <c r="AG116" s="2"/>
    </row>
    <row r="117" spans="1:33" hidden="1" x14ac:dyDescent="0.2">
      <c r="A117" s="18"/>
      <c r="B117" s="9"/>
      <c r="C117" s="9"/>
      <c r="D117" s="9"/>
      <c r="E117" s="9"/>
      <c r="F117" s="18"/>
      <c r="G117" s="18"/>
      <c r="H117" s="18"/>
      <c r="I117" s="18"/>
      <c r="J117" s="18"/>
      <c r="K117" s="9"/>
      <c r="L117" s="9"/>
      <c r="M117" s="9"/>
      <c r="N117" s="9"/>
      <c r="O117" s="2"/>
      <c r="P117" s="2"/>
      <c r="Q117" s="4"/>
      <c r="R117" s="2"/>
      <c r="S117" s="2"/>
      <c r="T117" s="3"/>
      <c r="U117" s="3"/>
      <c r="V117" s="31"/>
      <c r="W117" s="31"/>
      <c r="X117" s="31"/>
      <c r="Y117" s="3"/>
      <c r="Z117" s="3"/>
      <c r="AA117" s="31"/>
      <c r="AB117" s="31"/>
      <c r="AC117" s="31"/>
      <c r="AD117" s="31"/>
      <c r="AE117" s="31"/>
      <c r="AF117" s="2"/>
      <c r="AG117" s="2"/>
    </row>
    <row r="118" spans="1:33" ht="15.75" hidden="1" x14ac:dyDescent="0.25">
      <c r="A118" s="9"/>
      <c r="B118" s="17"/>
      <c r="C118" s="9"/>
      <c r="D118" s="9"/>
      <c r="E118" s="9"/>
      <c r="F118" s="9"/>
      <c r="G118" s="9"/>
      <c r="H118" s="9"/>
      <c r="I118" s="9"/>
      <c r="J118" s="9"/>
      <c r="K118" s="9"/>
      <c r="L118" s="32"/>
      <c r="M118" s="9"/>
      <c r="N118" s="9"/>
      <c r="O118" s="2"/>
      <c r="P118" s="2"/>
      <c r="Q118" s="4"/>
      <c r="R118" s="2"/>
      <c r="S118" s="2"/>
      <c r="T118" s="3"/>
      <c r="U118" s="2"/>
      <c r="V118" s="31"/>
      <c r="W118" s="31"/>
      <c r="X118" s="31"/>
      <c r="Y118" s="3"/>
      <c r="Z118" s="2"/>
      <c r="AA118" s="31"/>
      <c r="AB118" s="16"/>
      <c r="AC118" s="31"/>
      <c r="AD118" s="31"/>
      <c r="AE118" s="31"/>
      <c r="AF118" s="2"/>
      <c r="AG118" s="2"/>
    </row>
    <row r="119" spans="1:33" hidden="1" x14ac:dyDescent="0.2">
      <c r="A119" s="9"/>
      <c r="B119" s="13"/>
      <c r="C119" s="9"/>
      <c r="D119" s="9"/>
      <c r="E119" s="9"/>
      <c r="F119" s="9"/>
      <c r="G119" s="9"/>
      <c r="H119" s="29"/>
      <c r="I119" s="28"/>
      <c r="J119" s="30"/>
      <c r="K119" s="30"/>
      <c r="L119" s="9"/>
      <c r="M119" s="29"/>
      <c r="N119" s="28"/>
      <c r="O119" s="2"/>
      <c r="P119" s="2"/>
      <c r="Q119" s="2"/>
      <c r="R119" s="2"/>
      <c r="S119" s="2"/>
      <c r="T119" s="3"/>
      <c r="U119" s="3"/>
      <c r="V119" s="31"/>
      <c r="W119" s="31"/>
      <c r="X119" s="31"/>
      <c r="Y119" s="3"/>
      <c r="Z119" s="3"/>
      <c r="AA119" s="31"/>
      <c r="AB119" s="31"/>
      <c r="AC119" s="31"/>
      <c r="AD119" s="31"/>
      <c r="AE119" s="31"/>
      <c r="AF119" s="2"/>
      <c r="AG119" s="2"/>
    </row>
    <row r="120" spans="1:33" hidden="1" x14ac:dyDescent="0.2">
      <c r="A120" s="9"/>
      <c r="B120" s="9"/>
      <c r="C120" s="9"/>
      <c r="D120" s="9"/>
      <c r="E120" s="9"/>
      <c r="F120" s="9"/>
      <c r="G120" s="27"/>
      <c r="H120" s="27"/>
      <c r="I120" s="27"/>
      <c r="J120" s="9"/>
      <c r="K120" s="9"/>
      <c r="L120" s="27"/>
      <c r="M120" s="27"/>
      <c r="N120" s="27"/>
      <c r="O120" s="2"/>
      <c r="P120" s="2"/>
      <c r="Q120" s="2"/>
      <c r="R120" s="2"/>
      <c r="S120" s="2"/>
      <c r="T120" s="3"/>
      <c r="U120" s="3"/>
      <c r="V120" s="31"/>
      <c r="W120" s="31"/>
      <c r="X120" s="31"/>
      <c r="Y120" s="3"/>
      <c r="Z120" s="3"/>
      <c r="AA120" s="31"/>
      <c r="AB120" s="31"/>
      <c r="AC120" s="31"/>
      <c r="AD120" s="31"/>
      <c r="AE120" s="31"/>
      <c r="AF120" s="2"/>
      <c r="AG120" s="2"/>
    </row>
    <row r="121" spans="1:33" hidden="1" x14ac:dyDescent="0.2">
      <c r="A121" s="9"/>
      <c r="B121" s="9"/>
      <c r="C121" s="9"/>
      <c r="D121" s="9"/>
      <c r="E121" s="9"/>
      <c r="F121" s="9"/>
      <c r="G121" s="27"/>
      <c r="H121" s="27"/>
      <c r="I121" s="27"/>
      <c r="J121" s="27"/>
      <c r="K121" s="27"/>
      <c r="L121" s="27"/>
      <c r="M121" s="27"/>
      <c r="N121" s="27"/>
      <c r="O121" s="2"/>
      <c r="P121" s="2"/>
      <c r="Q121" s="2"/>
      <c r="R121" s="2"/>
      <c r="S121" s="2"/>
      <c r="T121" s="2"/>
      <c r="U121" s="3"/>
      <c r="V121" s="31"/>
      <c r="W121" s="31"/>
      <c r="X121" s="31"/>
      <c r="Y121" s="3"/>
      <c r="Z121" s="3"/>
      <c r="AA121" s="31"/>
      <c r="AB121" s="31"/>
      <c r="AC121" s="31"/>
      <c r="AD121" s="31"/>
      <c r="AE121" s="31"/>
      <c r="AF121" s="2"/>
      <c r="AG121" s="2"/>
    </row>
    <row r="122" spans="1:33" hidden="1" x14ac:dyDescent="0.2">
      <c r="A122" s="9"/>
      <c r="B122" s="9"/>
      <c r="C122" s="9"/>
      <c r="D122" s="9"/>
      <c r="E122" s="9"/>
      <c r="F122" s="9"/>
      <c r="G122" s="27"/>
      <c r="H122" s="27"/>
      <c r="I122" s="27"/>
      <c r="J122" s="27"/>
      <c r="K122" s="27"/>
      <c r="L122" s="27"/>
      <c r="M122" s="27"/>
      <c r="N122" s="27"/>
      <c r="O122" s="2"/>
      <c r="P122" s="2"/>
      <c r="Q122" s="2"/>
      <c r="R122" s="2"/>
      <c r="S122" s="2"/>
      <c r="T122" s="2"/>
      <c r="U122" s="3"/>
      <c r="V122" s="27"/>
      <c r="W122" s="27"/>
      <c r="X122" s="27"/>
      <c r="Y122" s="27"/>
      <c r="Z122" s="3"/>
      <c r="AA122" s="31"/>
      <c r="AB122" s="31"/>
      <c r="AC122" s="31"/>
      <c r="AD122" s="31"/>
      <c r="AE122" s="31"/>
      <c r="AF122" s="2"/>
      <c r="AG122" s="2"/>
    </row>
    <row r="123" spans="1:33" hidden="1" x14ac:dyDescent="0.2">
      <c r="A123" s="9"/>
      <c r="B123" s="9"/>
      <c r="C123" s="9"/>
      <c r="D123" s="9"/>
      <c r="E123" s="9"/>
      <c r="F123" s="9"/>
      <c r="G123" s="27"/>
      <c r="H123" s="27"/>
      <c r="I123" s="27"/>
      <c r="J123" s="27"/>
      <c r="K123" s="27"/>
      <c r="L123" s="27"/>
      <c r="M123" s="27"/>
      <c r="N123" s="27"/>
      <c r="O123" s="2"/>
      <c r="P123" s="2"/>
      <c r="Q123" s="2"/>
      <c r="R123" s="2"/>
      <c r="S123" s="2"/>
      <c r="T123" s="2"/>
      <c r="U123" s="57"/>
      <c r="V123" s="27"/>
      <c r="W123" s="27"/>
      <c r="X123" s="2"/>
      <c r="Y123" s="27"/>
      <c r="Z123" s="3"/>
      <c r="AA123" s="31"/>
      <c r="AB123" s="31"/>
      <c r="AC123" s="31"/>
      <c r="AD123" s="31"/>
      <c r="AE123" s="31"/>
      <c r="AF123" s="2"/>
      <c r="AG123" s="2"/>
    </row>
    <row r="124" spans="1:33" hidden="1" x14ac:dyDescent="0.2">
      <c r="A124" s="9"/>
      <c r="B124" s="9"/>
      <c r="C124" s="38"/>
      <c r="D124" s="38"/>
      <c r="E124" s="9"/>
      <c r="F124" s="9"/>
      <c r="G124" s="27"/>
      <c r="H124" s="27"/>
      <c r="I124" s="27"/>
      <c r="J124" s="27"/>
      <c r="K124" s="27"/>
      <c r="L124" s="27"/>
      <c r="M124" s="27"/>
      <c r="N124" s="27"/>
      <c r="O124" s="2"/>
      <c r="P124" s="2"/>
      <c r="Q124" s="14"/>
      <c r="R124" s="55"/>
      <c r="S124" s="14"/>
      <c r="T124" s="48"/>
      <c r="U124" s="3"/>
      <c r="V124" s="31"/>
      <c r="W124" s="31"/>
      <c r="X124" s="31"/>
      <c r="Y124" s="3"/>
      <c r="Z124" s="3"/>
      <c r="AA124" s="31"/>
      <c r="AB124" s="31"/>
      <c r="AC124" s="31"/>
      <c r="AD124" s="31"/>
      <c r="AE124" s="31"/>
      <c r="AF124" s="2"/>
      <c r="AG124" s="2"/>
    </row>
    <row r="125" spans="1:33" hidden="1" x14ac:dyDescent="0.2">
      <c r="A125" s="9"/>
      <c r="B125" s="9"/>
      <c r="C125" s="38"/>
      <c r="D125" s="38"/>
      <c r="E125" s="34"/>
      <c r="F125" s="9"/>
      <c r="G125" s="27"/>
      <c r="H125" s="27"/>
      <c r="I125" s="27"/>
      <c r="J125" s="27"/>
      <c r="K125" s="27"/>
      <c r="L125" s="27"/>
      <c r="M125" s="27"/>
      <c r="N125" s="27"/>
      <c r="O125" s="2"/>
      <c r="P125" s="2"/>
      <c r="Q125" s="2"/>
      <c r="R125" s="6"/>
      <c r="S125" s="2"/>
      <c r="T125" s="56"/>
      <c r="U125" s="3"/>
      <c r="V125" s="31"/>
      <c r="W125" s="31"/>
      <c r="X125" s="31"/>
      <c r="Y125" s="3"/>
      <c r="Z125" s="3"/>
      <c r="AA125" s="31"/>
      <c r="AB125" s="31"/>
      <c r="AC125" s="31"/>
      <c r="AD125" s="31"/>
      <c r="AE125" s="31"/>
      <c r="AF125" s="2"/>
      <c r="AG125" s="2"/>
    </row>
    <row r="126" spans="1:33" hidden="1" x14ac:dyDescent="0.2">
      <c r="A126" s="9"/>
      <c r="B126" s="9"/>
      <c r="C126" s="9"/>
      <c r="D126" s="9"/>
      <c r="E126" s="9"/>
      <c r="F126" s="9"/>
      <c r="G126" s="27"/>
      <c r="H126" s="27"/>
      <c r="I126" s="27"/>
      <c r="J126" s="27"/>
      <c r="K126" s="27"/>
      <c r="L126" s="27"/>
      <c r="M126" s="27"/>
      <c r="N126" s="27"/>
      <c r="O126" s="2"/>
      <c r="P126" s="6"/>
      <c r="Q126" s="14"/>
      <c r="R126" s="2"/>
      <c r="S126" s="14"/>
      <c r="T126" s="48"/>
      <c r="U126" s="3"/>
      <c r="V126" s="31"/>
      <c r="W126" s="31"/>
      <c r="X126" s="31"/>
      <c r="Y126" s="3"/>
      <c r="Z126" s="3"/>
      <c r="AA126" s="31"/>
      <c r="AB126" s="31"/>
      <c r="AC126" s="31"/>
      <c r="AD126" s="31"/>
      <c r="AE126" s="31"/>
      <c r="AF126" s="2"/>
      <c r="AG126" s="2"/>
    </row>
    <row r="127" spans="1:33" hidden="1" x14ac:dyDescent="0.2">
      <c r="A127" s="9"/>
      <c r="B127" s="9"/>
      <c r="C127" s="9"/>
      <c r="D127" s="9"/>
      <c r="E127" s="9"/>
      <c r="F127" s="37"/>
      <c r="G127" s="27"/>
      <c r="H127" s="27"/>
      <c r="I127" s="27"/>
      <c r="J127" s="27"/>
      <c r="K127" s="27"/>
      <c r="L127" s="27"/>
      <c r="M127" s="27"/>
      <c r="N127" s="27"/>
      <c r="O127" s="2"/>
      <c r="P127" s="2"/>
      <c r="Q127" s="2"/>
      <c r="R127" s="2"/>
      <c r="S127" s="2"/>
      <c r="T127" s="54"/>
      <c r="U127" s="3"/>
      <c r="V127" s="31"/>
      <c r="W127" s="31"/>
      <c r="X127" s="31"/>
      <c r="Y127" s="3"/>
      <c r="Z127" s="3"/>
      <c r="AA127" s="31"/>
      <c r="AB127" s="31"/>
      <c r="AC127" s="31"/>
      <c r="AD127" s="31"/>
      <c r="AE127" s="31"/>
      <c r="AF127" s="2"/>
      <c r="AG127" s="2"/>
    </row>
    <row r="128" spans="1:33" hidden="1" x14ac:dyDescent="0.2">
      <c r="A128" s="9"/>
      <c r="B128" s="9"/>
      <c r="C128" s="9"/>
      <c r="D128" s="9"/>
      <c r="E128" s="9"/>
      <c r="F128" s="37"/>
      <c r="G128" s="27"/>
      <c r="H128" s="27"/>
      <c r="I128" s="27"/>
      <c r="J128" s="27"/>
      <c r="K128" s="27"/>
      <c r="L128" s="27"/>
      <c r="M128" s="27"/>
      <c r="N128" s="27"/>
      <c r="O128" s="2"/>
      <c r="P128" s="55"/>
      <c r="Q128" s="55"/>
      <c r="R128" s="55"/>
      <c r="S128" s="14"/>
      <c r="T128" s="48"/>
      <c r="U128" s="3"/>
      <c r="V128" s="31"/>
      <c r="W128" s="31"/>
      <c r="X128" s="31"/>
      <c r="Y128" s="3"/>
      <c r="Z128" s="3"/>
      <c r="AA128" s="31"/>
      <c r="AB128" s="31"/>
      <c r="AC128" s="31"/>
      <c r="AD128" s="31"/>
      <c r="AE128" s="31"/>
      <c r="AF128" s="2"/>
      <c r="AG128" s="2"/>
    </row>
    <row r="129" spans="1:34" hidden="1" x14ac:dyDescent="0.2">
      <c r="A129" s="9"/>
      <c r="B129" s="9"/>
      <c r="C129" s="9"/>
      <c r="D129" s="9"/>
      <c r="E129" s="9"/>
      <c r="F129" s="9"/>
      <c r="G129" s="27"/>
      <c r="H129" s="27"/>
      <c r="I129" s="27"/>
      <c r="J129" s="27"/>
      <c r="K129" s="27"/>
      <c r="L129" s="27"/>
      <c r="M129" s="27"/>
      <c r="N129" s="27"/>
      <c r="O129" s="2"/>
      <c r="P129" s="2"/>
      <c r="Q129" s="2"/>
      <c r="R129" s="2"/>
      <c r="S129" s="2"/>
      <c r="T129" s="2"/>
      <c r="U129" s="3"/>
      <c r="V129" s="31"/>
      <c r="W129" s="31"/>
      <c r="X129" s="31"/>
      <c r="Y129" s="3"/>
      <c r="Z129" s="3"/>
      <c r="AA129" s="31"/>
      <c r="AB129" s="31"/>
      <c r="AC129" s="31"/>
      <c r="AD129" s="31"/>
      <c r="AE129" s="31"/>
      <c r="AF129" s="2"/>
      <c r="AG129" s="2"/>
    </row>
    <row r="130" spans="1:34" hidden="1" x14ac:dyDescent="0.2">
      <c r="A130" s="9"/>
      <c r="B130" s="9"/>
      <c r="C130" s="9"/>
      <c r="D130" s="9"/>
      <c r="E130" s="9"/>
      <c r="F130" s="9"/>
      <c r="G130" s="27"/>
      <c r="H130" s="27"/>
      <c r="I130" s="27"/>
      <c r="J130" s="27"/>
      <c r="K130" s="27"/>
      <c r="L130" s="27"/>
      <c r="M130" s="27"/>
      <c r="N130" s="27"/>
      <c r="O130" s="2"/>
      <c r="P130" s="2"/>
      <c r="Q130" s="2"/>
      <c r="R130" s="6"/>
      <c r="S130" s="49"/>
      <c r="T130" s="54"/>
      <c r="U130" s="3"/>
      <c r="V130" s="31"/>
      <c r="W130" s="31"/>
      <c r="X130" s="31"/>
      <c r="Y130" s="3"/>
      <c r="Z130" s="3"/>
      <c r="AA130" s="31"/>
      <c r="AB130" s="31"/>
      <c r="AC130" s="31"/>
      <c r="AD130" s="31"/>
      <c r="AE130" s="31"/>
      <c r="AF130" s="2"/>
      <c r="AG130" s="2"/>
    </row>
    <row r="131" spans="1:34" hidden="1" x14ac:dyDescent="0.2">
      <c r="A131" s="9"/>
      <c r="B131" s="9"/>
      <c r="C131" s="34"/>
      <c r="D131" s="34"/>
      <c r="E131" s="9"/>
      <c r="F131" s="9"/>
      <c r="G131" s="27"/>
      <c r="H131" s="27"/>
      <c r="I131" s="27"/>
      <c r="J131" s="27"/>
      <c r="K131" s="27"/>
      <c r="L131" s="27"/>
      <c r="M131" s="27"/>
      <c r="N131" s="27"/>
      <c r="O131" s="2"/>
      <c r="P131" s="3"/>
      <c r="Q131" s="3"/>
      <c r="R131" s="3"/>
      <c r="S131" s="14"/>
      <c r="T131" s="48"/>
      <c r="U131" s="3"/>
      <c r="V131" s="31"/>
      <c r="W131" s="31"/>
      <c r="X131" s="31"/>
      <c r="Y131" s="3"/>
      <c r="Z131" s="3"/>
      <c r="AA131" s="31"/>
      <c r="AB131" s="31"/>
      <c r="AC131" s="31"/>
      <c r="AD131" s="31"/>
      <c r="AE131" s="31"/>
      <c r="AF131" s="2"/>
      <c r="AG131" s="2"/>
    </row>
    <row r="132" spans="1:34" hidden="1" x14ac:dyDescent="0.2">
      <c r="A132" s="9"/>
      <c r="B132" s="9"/>
      <c r="C132" s="34"/>
      <c r="D132" s="34"/>
      <c r="E132" s="9"/>
      <c r="F132" s="9"/>
      <c r="G132" s="27"/>
      <c r="H132" s="27"/>
      <c r="I132" s="27"/>
      <c r="J132" s="27"/>
      <c r="K132" s="27"/>
      <c r="L132" s="27"/>
      <c r="M132" s="27"/>
      <c r="N132" s="27"/>
      <c r="O132" s="2"/>
      <c r="P132" s="2"/>
      <c r="Q132" s="49"/>
      <c r="R132" s="3"/>
      <c r="S132" s="14"/>
      <c r="T132" s="48"/>
      <c r="U132" s="3"/>
      <c r="V132" s="31"/>
      <c r="W132" s="31"/>
      <c r="X132" s="31"/>
      <c r="Y132" s="3"/>
      <c r="Z132" s="3"/>
      <c r="AA132" s="31"/>
      <c r="AB132" s="31"/>
      <c r="AC132" s="31"/>
      <c r="AD132" s="31"/>
      <c r="AE132" s="31"/>
      <c r="AF132" s="2"/>
      <c r="AG132" s="2"/>
    </row>
    <row r="133" spans="1:34" hidden="1" x14ac:dyDescent="0.2">
      <c r="A133" s="9"/>
      <c r="B133" s="9"/>
      <c r="C133" s="9"/>
      <c r="D133" s="9"/>
      <c r="E133" s="9"/>
      <c r="F133" s="9"/>
      <c r="G133" s="27"/>
      <c r="H133" s="27"/>
      <c r="I133" s="27"/>
      <c r="J133" s="27"/>
      <c r="K133" s="27"/>
      <c r="L133" s="27"/>
      <c r="M133" s="27"/>
      <c r="N133" s="27"/>
      <c r="O133" s="2"/>
      <c r="P133" s="2"/>
      <c r="Q133" s="2"/>
      <c r="R133" s="3"/>
      <c r="S133" s="14"/>
      <c r="T133" s="48"/>
      <c r="U133" s="3"/>
      <c r="V133" s="31"/>
      <c r="W133" s="31"/>
      <c r="X133" s="31"/>
      <c r="Y133" s="3"/>
      <c r="Z133" s="3"/>
      <c r="AA133" s="31"/>
      <c r="AB133" s="31"/>
      <c r="AC133" s="31"/>
      <c r="AD133" s="31"/>
      <c r="AE133" s="31"/>
      <c r="AF133" s="2"/>
      <c r="AG133" s="2"/>
    </row>
    <row r="134" spans="1:34" hidden="1" x14ac:dyDescent="0.2">
      <c r="A134" s="9"/>
      <c r="B134" s="13"/>
      <c r="C134" s="9"/>
      <c r="D134" s="9"/>
      <c r="E134" s="9"/>
      <c r="F134" s="9"/>
      <c r="G134" s="45"/>
      <c r="H134" s="45"/>
      <c r="I134" s="45"/>
      <c r="J134" s="9"/>
      <c r="K134" s="9"/>
      <c r="L134" s="32"/>
      <c r="M134" s="9"/>
      <c r="N134" s="9"/>
      <c r="O134" s="2"/>
      <c r="P134" s="2"/>
      <c r="Q134" s="53"/>
      <c r="R134" s="49"/>
      <c r="S134" s="14"/>
      <c r="T134" s="48"/>
      <c r="U134" s="3"/>
      <c r="V134" s="31"/>
      <c r="W134" s="31"/>
      <c r="X134" s="31"/>
      <c r="Y134" s="3"/>
      <c r="Z134" s="3"/>
      <c r="AA134" s="31"/>
      <c r="AB134" s="31"/>
      <c r="AC134" s="31"/>
      <c r="AD134" s="31"/>
      <c r="AE134" s="31"/>
      <c r="AF134" s="2"/>
      <c r="AG134" s="2"/>
    </row>
    <row r="135" spans="1:34" hidden="1" x14ac:dyDescent="0.2">
      <c r="A135" s="9"/>
      <c r="B135" s="13"/>
      <c r="C135" s="9"/>
      <c r="D135" s="9"/>
      <c r="E135" s="9"/>
      <c r="F135" s="9"/>
      <c r="G135" s="45"/>
      <c r="H135" s="45"/>
      <c r="I135" s="45"/>
      <c r="J135" s="9"/>
      <c r="K135" s="9"/>
      <c r="L135" s="32"/>
      <c r="M135" s="9"/>
      <c r="N135" s="9"/>
      <c r="O135" s="2"/>
      <c r="P135" s="49"/>
      <c r="Q135" s="52"/>
      <c r="R135" s="49"/>
      <c r="S135" s="14"/>
      <c r="T135" s="48"/>
      <c r="U135" s="3"/>
      <c r="V135" s="31"/>
      <c r="W135" s="31"/>
      <c r="X135" s="31"/>
      <c r="Y135" s="3"/>
      <c r="Z135" s="3"/>
      <c r="AA135" s="31"/>
      <c r="AB135" s="31"/>
      <c r="AC135" s="31"/>
      <c r="AD135" s="31"/>
      <c r="AE135" s="31"/>
      <c r="AF135" s="2"/>
      <c r="AG135" s="2"/>
    </row>
    <row r="136" spans="1:34" hidden="1" x14ac:dyDescent="0.2">
      <c r="A136" s="9"/>
      <c r="B136" s="13"/>
      <c r="C136" s="9"/>
      <c r="D136" s="9"/>
      <c r="E136" s="9"/>
      <c r="F136" s="9"/>
      <c r="G136" s="45"/>
      <c r="H136" s="45"/>
      <c r="I136" s="45"/>
      <c r="J136" s="9"/>
      <c r="K136" s="9"/>
      <c r="L136" s="32"/>
      <c r="M136" s="9"/>
      <c r="N136" s="9"/>
      <c r="O136" s="2"/>
      <c r="P136" s="49"/>
      <c r="Q136" s="52"/>
      <c r="R136" s="49"/>
      <c r="S136" s="14"/>
      <c r="T136" s="48"/>
      <c r="U136" s="3"/>
      <c r="V136" s="31"/>
      <c r="W136" s="31"/>
      <c r="X136" s="31"/>
      <c r="Y136" s="3"/>
      <c r="Z136" s="3"/>
      <c r="AA136" s="31"/>
      <c r="AB136" s="31"/>
      <c r="AC136" s="31"/>
      <c r="AD136" s="31"/>
      <c r="AE136" s="31"/>
      <c r="AF136" s="2"/>
      <c r="AG136" s="2"/>
    </row>
    <row r="137" spans="1:34" hidden="1" x14ac:dyDescent="0.2">
      <c r="A137" s="9"/>
      <c r="B137" s="13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29"/>
      <c r="N137" s="28"/>
      <c r="O137" s="2"/>
      <c r="P137" s="2"/>
      <c r="Q137" s="6"/>
      <c r="R137" s="14"/>
      <c r="S137" s="49"/>
      <c r="T137" s="48"/>
      <c r="U137" s="16"/>
      <c r="V137" s="16"/>
      <c r="W137" s="40"/>
      <c r="X137" s="16"/>
      <c r="Y137" s="16"/>
      <c r="Z137" s="16"/>
      <c r="AA137" s="16"/>
      <c r="AB137" s="16"/>
      <c r="AC137" s="40"/>
      <c r="AD137" s="16"/>
      <c r="AE137" s="16"/>
      <c r="AF137" s="16"/>
      <c r="AG137" s="16"/>
      <c r="AH137" s="15"/>
    </row>
    <row r="138" spans="1:34" hidden="1" x14ac:dyDescent="0.2">
      <c r="A138" s="9"/>
      <c r="B138" s="9"/>
      <c r="C138" s="9"/>
      <c r="D138" s="9"/>
      <c r="E138" s="9"/>
      <c r="F138" s="9"/>
      <c r="G138" s="27"/>
      <c r="H138" s="27"/>
      <c r="I138" s="27"/>
      <c r="J138" s="9"/>
      <c r="K138" s="9"/>
      <c r="L138" s="27"/>
      <c r="M138" s="27"/>
      <c r="N138" s="27"/>
      <c r="O138" s="2"/>
      <c r="P138" s="2"/>
      <c r="Q138" s="11"/>
      <c r="R138" s="14"/>
      <c r="S138" s="49"/>
      <c r="T138" s="48"/>
      <c r="U138" s="40"/>
      <c r="V138" s="40"/>
      <c r="W138" s="39"/>
      <c r="X138" s="51"/>
      <c r="Y138" s="51"/>
      <c r="Z138" s="16"/>
      <c r="AA138" s="40"/>
      <c r="AB138" s="40"/>
      <c r="AC138" s="39"/>
      <c r="AD138" s="16"/>
      <c r="AE138" s="16"/>
      <c r="AF138" s="16"/>
      <c r="AG138" s="16"/>
      <c r="AH138" s="15"/>
    </row>
    <row r="139" spans="1:34" hidden="1" x14ac:dyDescent="0.2">
      <c r="A139" s="9"/>
      <c r="B139" s="9"/>
      <c r="C139" s="9"/>
      <c r="D139" s="9"/>
      <c r="E139" s="9"/>
      <c r="F139" s="9"/>
      <c r="G139" s="27"/>
      <c r="H139" s="27"/>
      <c r="I139" s="27"/>
      <c r="J139" s="9"/>
      <c r="K139" s="9"/>
      <c r="L139" s="27"/>
      <c r="M139" s="27"/>
      <c r="N139" s="27"/>
      <c r="O139" s="2"/>
      <c r="P139" s="2"/>
      <c r="Q139" s="50"/>
      <c r="R139" s="14"/>
      <c r="S139" s="49"/>
      <c r="T139" s="48"/>
      <c r="U139" s="31"/>
      <c r="V139" s="31"/>
      <c r="W139" s="31"/>
      <c r="X139" s="16"/>
      <c r="Y139" s="16"/>
      <c r="Z139" s="31"/>
      <c r="AA139" s="31"/>
      <c r="AB139" s="31"/>
      <c r="AC139" s="31"/>
      <c r="AD139" s="16"/>
      <c r="AE139" s="16"/>
      <c r="AF139" s="16"/>
      <c r="AG139" s="16"/>
      <c r="AH139" s="15"/>
    </row>
    <row r="140" spans="1:34" hidden="1" x14ac:dyDescent="0.2">
      <c r="A140" s="9"/>
      <c r="B140" s="9"/>
      <c r="C140" s="9"/>
      <c r="D140" s="9"/>
      <c r="E140" s="9"/>
      <c r="F140" s="9"/>
      <c r="G140" s="27"/>
      <c r="H140" s="27"/>
      <c r="I140" s="27"/>
      <c r="J140" s="9"/>
      <c r="K140" s="27"/>
      <c r="L140" s="27"/>
      <c r="M140" s="27"/>
      <c r="N140" s="27"/>
      <c r="O140" s="2"/>
      <c r="P140" s="2"/>
      <c r="Q140" s="2"/>
      <c r="R140" s="2"/>
      <c r="S140" s="2"/>
      <c r="T140" s="47"/>
      <c r="U140" s="47"/>
      <c r="V140" s="31"/>
      <c r="W140" s="31"/>
      <c r="X140" s="16"/>
      <c r="Y140" s="16"/>
      <c r="Z140" s="31"/>
      <c r="AA140" s="31"/>
      <c r="AB140" s="31"/>
      <c r="AC140" s="31"/>
      <c r="AD140" s="16"/>
      <c r="AE140" s="16"/>
      <c r="AF140" s="16"/>
      <c r="AG140" s="16"/>
      <c r="AH140" s="15"/>
    </row>
    <row r="141" spans="1:34" hidden="1" x14ac:dyDescent="0.2">
      <c r="A141" s="9"/>
      <c r="B141" s="9"/>
      <c r="C141" s="9"/>
      <c r="D141" s="9"/>
      <c r="E141" s="9"/>
      <c r="F141" s="9"/>
      <c r="G141" s="27"/>
      <c r="H141" s="27"/>
      <c r="I141" s="27"/>
      <c r="J141" s="27"/>
      <c r="K141" s="27"/>
      <c r="L141" s="27"/>
      <c r="M141" s="27"/>
      <c r="N141" s="27"/>
      <c r="O141" s="2"/>
      <c r="P141" s="2"/>
      <c r="Q141" s="2"/>
      <c r="R141" s="2"/>
      <c r="S141" s="2"/>
      <c r="T141" s="2"/>
      <c r="U141" s="31"/>
      <c r="V141" s="31"/>
      <c r="W141" s="31"/>
      <c r="X141" s="31"/>
      <c r="Y141" s="31"/>
      <c r="Z141" s="31"/>
      <c r="AA141" s="31"/>
      <c r="AB141" s="31"/>
      <c r="AC141" s="31"/>
      <c r="AD141" s="16"/>
      <c r="AE141" s="16"/>
      <c r="AF141" s="16"/>
      <c r="AG141" s="16"/>
      <c r="AH141" s="15"/>
    </row>
    <row r="142" spans="1:34" hidden="1" x14ac:dyDescent="0.2">
      <c r="A142" s="9"/>
      <c r="B142" s="9"/>
      <c r="C142" s="38"/>
      <c r="D142" s="38"/>
      <c r="E142" s="9"/>
      <c r="F142" s="9"/>
      <c r="G142" s="27"/>
      <c r="H142" s="27"/>
      <c r="I142" s="27"/>
      <c r="J142" s="27"/>
      <c r="K142" s="27"/>
      <c r="L142" s="27"/>
      <c r="M142" s="27"/>
      <c r="N142" s="27"/>
      <c r="O142" s="2"/>
      <c r="P142" s="2"/>
      <c r="Q142" s="2"/>
      <c r="R142" s="2"/>
      <c r="S142" s="2"/>
      <c r="T142" s="2"/>
      <c r="U142" s="31"/>
      <c r="V142" s="31"/>
      <c r="W142" s="31"/>
      <c r="X142" s="31"/>
      <c r="Y142" s="31"/>
      <c r="Z142" s="31"/>
      <c r="AA142" s="31"/>
      <c r="AB142" s="31"/>
      <c r="AC142" s="31"/>
      <c r="AD142" s="16"/>
      <c r="AE142" s="16"/>
      <c r="AF142" s="16"/>
      <c r="AG142" s="16"/>
      <c r="AH142" s="15"/>
    </row>
    <row r="143" spans="1:34" hidden="1" x14ac:dyDescent="0.2">
      <c r="A143" s="9"/>
      <c r="B143" s="9"/>
      <c r="C143" s="38"/>
      <c r="D143" s="38"/>
      <c r="E143" s="34"/>
      <c r="F143" s="9"/>
      <c r="G143" s="27"/>
      <c r="H143" s="27"/>
      <c r="I143" s="27"/>
      <c r="J143" s="27"/>
      <c r="K143" s="27"/>
      <c r="L143" s="27"/>
      <c r="M143" s="27"/>
      <c r="N143" s="27"/>
      <c r="O143" s="16"/>
      <c r="P143" s="16"/>
      <c r="Q143" s="35"/>
      <c r="R143" s="16"/>
      <c r="S143" s="16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16"/>
      <c r="AE143" s="16"/>
      <c r="AF143" s="16"/>
      <c r="AG143" s="16"/>
      <c r="AH143" s="15"/>
    </row>
    <row r="144" spans="1:34" hidden="1" x14ac:dyDescent="0.2">
      <c r="A144" s="9"/>
      <c r="B144" s="9"/>
      <c r="C144" s="9"/>
      <c r="D144" s="9"/>
      <c r="E144" s="9"/>
      <c r="F144" s="9"/>
      <c r="G144" s="27"/>
      <c r="H144" s="27"/>
      <c r="I144" s="27"/>
      <c r="J144" s="27"/>
      <c r="K144" s="27"/>
      <c r="L144" s="27"/>
      <c r="M144" s="27"/>
      <c r="N144" s="27"/>
      <c r="O144" s="16"/>
      <c r="P144" s="16"/>
      <c r="Q144" s="36"/>
      <c r="R144" s="33"/>
      <c r="S144" s="16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16"/>
      <c r="AE144" s="16"/>
      <c r="AF144" s="16"/>
      <c r="AG144" s="16"/>
      <c r="AH144" s="15"/>
    </row>
    <row r="145" spans="1:34" hidden="1" x14ac:dyDescent="0.2">
      <c r="A145" s="9"/>
      <c r="B145" s="9"/>
      <c r="C145" s="9"/>
      <c r="D145" s="9"/>
      <c r="E145" s="9"/>
      <c r="F145" s="37"/>
      <c r="G145" s="27"/>
      <c r="H145" s="27"/>
      <c r="I145" s="27"/>
      <c r="J145" s="27"/>
      <c r="K145" s="27"/>
      <c r="L145" s="27"/>
      <c r="M145" s="27"/>
      <c r="N145" s="27"/>
      <c r="O145" s="16"/>
      <c r="P145" s="16"/>
      <c r="Q145" s="16"/>
      <c r="R145" s="16"/>
      <c r="S145" s="16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16"/>
      <c r="AE145" s="16"/>
      <c r="AF145" s="16"/>
      <c r="AG145" s="16"/>
      <c r="AH145" s="15"/>
    </row>
    <row r="146" spans="1:34" hidden="1" x14ac:dyDescent="0.2">
      <c r="A146" s="9"/>
      <c r="B146" s="9"/>
      <c r="C146" s="9"/>
      <c r="D146" s="9"/>
      <c r="E146" s="9"/>
      <c r="F146" s="9"/>
      <c r="G146" s="27"/>
      <c r="H146" s="27"/>
      <c r="I146" s="27"/>
      <c r="J146" s="27"/>
      <c r="K146" s="27"/>
      <c r="L146" s="27"/>
      <c r="M146" s="27"/>
      <c r="N146" s="27"/>
      <c r="O146" s="16"/>
      <c r="P146" s="16"/>
      <c r="Q146" s="16"/>
      <c r="R146" s="16"/>
      <c r="S146" s="35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16"/>
      <c r="AE146" s="16"/>
      <c r="AF146" s="16"/>
      <c r="AG146" s="16"/>
      <c r="AH146" s="15"/>
    </row>
    <row r="147" spans="1:34" hidden="1" x14ac:dyDescent="0.2">
      <c r="A147" s="9"/>
      <c r="B147" s="9"/>
      <c r="C147" s="34"/>
      <c r="D147" s="34"/>
      <c r="E147" s="9"/>
      <c r="F147" s="9"/>
      <c r="G147" s="27"/>
      <c r="H147" s="27"/>
      <c r="I147" s="27"/>
      <c r="J147" s="27"/>
      <c r="K147" s="27"/>
      <c r="L147" s="27"/>
      <c r="M147" s="27"/>
      <c r="N147" s="27"/>
      <c r="O147" s="16"/>
      <c r="P147" s="16"/>
      <c r="Q147" s="16"/>
      <c r="R147" s="16"/>
      <c r="S147" s="16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16"/>
      <c r="AE147" s="16"/>
      <c r="AF147" s="16"/>
      <c r="AG147" s="16"/>
      <c r="AH147" s="15"/>
    </row>
    <row r="148" spans="1:34" hidden="1" x14ac:dyDescent="0.2">
      <c r="A148" s="9"/>
      <c r="B148" s="9"/>
      <c r="C148" s="9"/>
      <c r="D148" s="9"/>
      <c r="E148" s="9"/>
      <c r="F148" s="9"/>
      <c r="G148" s="27"/>
      <c r="H148" s="27"/>
      <c r="I148" s="27"/>
      <c r="J148" s="27"/>
      <c r="K148" s="27"/>
      <c r="L148" s="27"/>
      <c r="M148" s="27"/>
      <c r="N148" s="27"/>
      <c r="O148" s="16"/>
      <c r="P148" s="16"/>
      <c r="Q148" s="33"/>
      <c r="R148" s="16"/>
      <c r="S148" s="16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16"/>
      <c r="AE148" s="16"/>
      <c r="AF148" s="16"/>
      <c r="AG148" s="16"/>
      <c r="AH148" s="15"/>
    </row>
    <row r="149" spans="1:34" hidden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27"/>
      <c r="K149" s="9"/>
      <c r="L149" s="9"/>
      <c r="M149" s="9"/>
      <c r="N149" s="9"/>
      <c r="O149" s="16"/>
      <c r="P149" s="16"/>
      <c r="Q149" s="16"/>
      <c r="R149" s="16"/>
      <c r="S149" s="16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16"/>
      <c r="AE149" s="16"/>
      <c r="AF149" s="16"/>
      <c r="AG149" s="16"/>
      <c r="AH149" s="15"/>
    </row>
    <row r="150" spans="1:34" hidden="1" x14ac:dyDescent="0.2">
      <c r="A150" s="9"/>
      <c r="B150" s="9"/>
      <c r="C150" s="9"/>
      <c r="D150" s="9"/>
      <c r="E150" s="9"/>
      <c r="F150" s="9"/>
      <c r="G150" s="27"/>
      <c r="H150" s="27"/>
      <c r="I150" s="27"/>
      <c r="J150" s="27"/>
      <c r="K150" s="27"/>
      <c r="L150" s="44"/>
      <c r="M150" s="9"/>
      <c r="N150" s="9"/>
      <c r="O150" s="16"/>
      <c r="P150" s="16"/>
      <c r="Q150" s="16"/>
      <c r="R150" s="16"/>
      <c r="S150" s="16"/>
      <c r="T150" s="31"/>
      <c r="U150" s="31"/>
      <c r="V150" s="31"/>
      <c r="W150" s="31"/>
      <c r="X150" s="31"/>
      <c r="Y150" s="31"/>
      <c r="Z150" s="46"/>
      <c r="AA150" s="46"/>
      <c r="AB150" s="16"/>
      <c r="AC150" s="16"/>
      <c r="AD150" s="16"/>
      <c r="AE150" s="16"/>
      <c r="AF150" s="16"/>
      <c r="AG150" s="16"/>
      <c r="AH150" s="15"/>
    </row>
    <row r="151" spans="1:34" hidden="1" x14ac:dyDescent="0.2">
      <c r="A151" s="9"/>
      <c r="B151" s="10"/>
      <c r="C151" s="9"/>
      <c r="D151" s="9"/>
      <c r="E151" s="9"/>
      <c r="F151" s="38"/>
      <c r="G151" s="45"/>
      <c r="H151" s="9"/>
      <c r="I151" s="38"/>
      <c r="J151" s="9"/>
      <c r="K151" s="29"/>
      <c r="L151" s="9"/>
      <c r="M151" s="44"/>
      <c r="N151" s="9"/>
      <c r="O151" s="16"/>
      <c r="P151" s="16"/>
      <c r="Q151" s="16"/>
      <c r="R151" s="16"/>
      <c r="S151" s="16"/>
      <c r="T151" s="16"/>
      <c r="U151" s="42"/>
      <c r="V151" s="16"/>
      <c r="W151" s="16"/>
      <c r="X151" s="16"/>
      <c r="Y151" s="16"/>
      <c r="Z151" s="16"/>
      <c r="AA151" s="16"/>
      <c r="AB151" s="16"/>
      <c r="AC151" s="43"/>
      <c r="AD151" s="16"/>
      <c r="AE151" s="16"/>
      <c r="AF151" s="16"/>
      <c r="AG151" s="16"/>
      <c r="AH151" s="15"/>
    </row>
    <row r="152" spans="1:34" hidden="1" x14ac:dyDescent="0.2">
      <c r="A152" s="9"/>
      <c r="B152" s="10"/>
      <c r="C152" s="9"/>
      <c r="D152" s="9"/>
      <c r="E152" s="9"/>
      <c r="F152" s="9"/>
      <c r="G152" s="29"/>
      <c r="H152" s="28"/>
      <c r="I152" s="9"/>
      <c r="J152" s="29"/>
      <c r="K152" s="28"/>
      <c r="L152" s="9"/>
      <c r="M152" s="29"/>
      <c r="N152" s="28"/>
      <c r="O152" s="16"/>
      <c r="P152" s="41"/>
      <c r="Q152" s="16"/>
      <c r="R152" s="16"/>
      <c r="S152" s="36"/>
      <c r="T152" s="36"/>
      <c r="U152" s="36"/>
      <c r="V152" s="35"/>
      <c r="W152" s="36"/>
      <c r="X152" s="36"/>
      <c r="Y152" s="36"/>
      <c r="Z152" s="35"/>
      <c r="AA152" s="36"/>
      <c r="AB152" s="36"/>
      <c r="AC152" s="42"/>
      <c r="AD152" s="16"/>
      <c r="AE152" s="16"/>
      <c r="AF152" s="16"/>
      <c r="AG152" s="16"/>
      <c r="AH152" s="15"/>
    </row>
    <row r="153" spans="1:34" hidden="1" x14ac:dyDescent="0.2">
      <c r="A153" s="9"/>
      <c r="B153" s="9"/>
      <c r="C153" s="9"/>
      <c r="D153" s="9"/>
      <c r="E153" s="9"/>
      <c r="F153" s="27"/>
      <c r="G153" s="27"/>
      <c r="H153" s="27"/>
      <c r="I153" s="27"/>
      <c r="J153" s="27"/>
      <c r="K153" s="27"/>
      <c r="L153" s="27"/>
      <c r="M153" s="27"/>
      <c r="N153" s="27"/>
      <c r="O153" s="16"/>
      <c r="P153" s="16"/>
      <c r="Q153" s="16"/>
      <c r="R153" s="16"/>
      <c r="S153" s="16"/>
      <c r="T153" s="16"/>
      <c r="U153" s="40"/>
      <c r="V153" s="16"/>
      <c r="W153" s="40"/>
      <c r="X153" s="16"/>
      <c r="Y153" s="16"/>
      <c r="Z153" s="16"/>
      <c r="AA153" s="40"/>
      <c r="AB153" s="16"/>
      <c r="AC153" s="16"/>
      <c r="AD153" s="40"/>
      <c r="AE153" s="16"/>
      <c r="AF153" s="40"/>
      <c r="AG153" s="16"/>
      <c r="AH153" s="15"/>
    </row>
    <row r="154" spans="1:34" hidden="1" x14ac:dyDescent="0.2">
      <c r="A154" s="9"/>
      <c r="B154" s="9"/>
      <c r="C154" s="9"/>
      <c r="D154" s="9"/>
      <c r="E154" s="9"/>
      <c r="F154" s="27"/>
      <c r="G154" s="27"/>
      <c r="H154" s="27"/>
      <c r="I154" s="27"/>
      <c r="J154" s="27"/>
      <c r="K154" s="27"/>
      <c r="L154" s="27"/>
      <c r="M154" s="27"/>
      <c r="N154" s="27"/>
      <c r="O154" s="16"/>
      <c r="P154" s="41"/>
      <c r="Q154" s="16"/>
      <c r="R154" s="16"/>
      <c r="S154" s="16"/>
      <c r="T154" s="16"/>
      <c r="U154" s="40"/>
      <c r="V154" s="40"/>
      <c r="W154" s="39"/>
      <c r="X154" s="16"/>
      <c r="Y154" s="40"/>
      <c r="Z154" s="40"/>
      <c r="AA154" s="39"/>
      <c r="AB154" s="16"/>
      <c r="AC154" s="16"/>
      <c r="AD154" s="40"/>
      <c r="AE154" s="40"/>
      <c r="AF154" s="39"/>
      <c r="AG154" s="16"/>
      <c r="AH154" s="15"/>
    </row>
    <row r="155" spans="1:34" hidden="1" x14ac:dyDescent="0.2">
      <c r="A155" s="9"/>
      <c r="B155" s="9"/>
      <c r="C155" s="9"/>
      <c r="D155" s="9"/>
      <c r="E155" s="9"/>
      <c r="F155" s="27"/>
      <c r="G155" s="27"/>
      <c r="H155" s="27"/>
      <c r="I155" s="27"/>
      <c r="J155" s="27"/>
      <c r="K155" s="27"/>
      <c r="L155" s="27"/>
      <c r="M155" s="27"/>
      <c r="N155" s="27"/>
      <c r="O155" s="16"/>
      <c r="P155" s="16"/>
      <c r="Q155" s="16"/>
      <c r="R155" s="16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16"/>
      <c r="AH155" s="15"/>
    </row>
    <row r="156" spans="1:34" hidden="1" x14ac:dyDescent="0.2">
      <c r="A156" s="9"/>
      <c r="B156" s="9"/>
      <c r="C156" s="38"/>
      <c r="D156" s="38"/>
      <c r="E156" s="9"/>
      <c r="F156" s="27"/>
      <c r="G156" s="27"/>
      <c r="H156" s="27"/>
      <c r="I156" s="27"/>
      <c r="J156" s="27"/>
      <c r="K156" s="27"/>
      <c r="L156" s="27"/>
      <c r="M156" s="27"/>
      <c r="N156" s="27"/>
      <c r="O156" s="16"/>
      <c r="P156" s="16"/>
      <c r="Q156" s="16"/>
      <c r="R156" s="16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16"/>
      <c r="AH156" s="15"/>
    </row>
    <row r="157" spans="1:34" hidden="1" x14ac:dyDescent="0.2">
      <c r="A157" s="9"/>
      <c r="B157" s="9"/>
      <c r="C157" s="38"/>
      <c r="D157" s="38"/>
      <c r="E157" s="34"/>
      <c r="F157" s="27"/>
      <c r="G157" s="27"/>
      <c r="H157" s="27"/>
      <c r="I157" s="27"/>
      <c r="J157" s="27"/>
      <c r="K157" s="27"/>
      <c r="L157" s="27"/>
      <c r="M157" s="27"/>
      <c r="N157" s="27"/>
      <c r="O157" s="16"/>
      <c r="P157" s="16"/>
      <c r="Q157" s="16"/>
      <c r="R157" s="16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16"/>
      <c r="AH157" s="15"/>
    </row>
    <row r="158" spans="1:34" hidden="1" x14ac:dyDescent="0.2">
      <c r="A158" s="9"/>
      <c r="B158" s="9"/>
      <c r="C158" s="9"/>
      <c r="D158" s="9"/>
      <c r="E158" s="9"/>
      <c r="F158" s="27"/>
      <c r="G158" s="27"/>
      <c r="H158" s="27"/>
      <c r="I158" s="27"/>
      <c r="J158" s="27"/>
      <c r="K158" s="27"/>
      <c r="L158" s="27"/>
      <c r="M158" s="27"/>
      <c r="N158" s="27"/>
      <c r="O158" s="16"/>
      <c r="P158" s="16"/>
      <c r="Q158" s="36"/>
      <c r="R158" s="16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16"/>
      <c r="AH158" s="15"/>
    </row>
    <row r="159" spans="1:34" hidden="1" x14ac:dyDescent="0.2">
      <c r="A159" s="9"/>
      <c r="B159" s="9"/>
      <c r="C159" s="9"/>
      <c r="D159" s="9"/>
      <c r="E159" s="37"/>
      <c r="F159" s="27"/>
      <c r="G159" s="27"/>
      <c r="H159" s="27"/>
      <c r="I159" s="27"/>
      <c r="J159" s="27"/>
      <c r="K159" s="27"/>
      <c r="L159" s="27"/>
      <c r="M159" s="27"/>
      <c r="N159" s="27"/>
      <c r="O159" s="16"/>
      <c r="P159" s="16"/>
      <c r="Q159" s="36"/>
      <c r="R159" s="33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16"/>
      <c r="AH159" s="15"/>
    </row>
    <row r="160" spans="1:34" hidden="1" x14ac:dyDescent="0.2">
      <c r="A160" s="9"/>
      <c r="B160" s="9"/>
      <c r="C160" s="9"/>
      <c r="D160" s="9"/>
      <c r="E160" s="9"/>
      <c r="F160" s="27"/>
      <c r="G160" s="27"/>
      <c r="H160" s="27"/>
      <c r="I160" s="27"/>
      <c r="J160" s="27"/>
      <c r="K160" s="27"/>
      <c r="L160" s="27"/>
      <c r="M160" s="27"/>
      <c r="N160" s="27"/>
      <c r="O160" s="16"/>
      <c r="P160" s="16"/>
      <c r="Q160" s="16"/>
      <c r="R160" s="16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16"/>
      <c r="AH160" s="15"/>
    </row>
    <row r="161" spans="1:34" hidden="1" x14ac:dyDescent="0.2">
      <c r="A161" s="9"/>
      <c r="B161" s="9"/>
      <c r="C161" s="34"/>
      <c r="D161" s="34"/>
      <c r="E161" s="9"/>
      <c r="F161" s="27"/>
      <c r="G161" s="27"/>
      <c r="H161" s="27"/>
      <c r="I161" s="27"/>
      <c r="J161" s="27"/>
      <c r="K161" s="27"/>
      <c r="L161" s="27"/>
      <c r="M161" s="27"/>
      <c r="N161" s="27"/>
      <c r="O161" s="16"/>
      <c r="P161" s="16"/>
      <c r="Q161" s="16"/>
      <c r="R161" s="35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16"/>
      <c r="AH161" s="15"/>
    </row>
    <row r="162" spans="1:34" hidden="1" x14ac:dyDescent="0.2">
      <c r="A162" s="9"/>
      <c r="B162" s="9"/>
      <c r="C162" s="34"/>
      <c r="D162" s="34"/>
      <c r="E162" s="9"/>
      <c r="F162" s="27"/>
      <c r="G162" s="27"/>
      <c r="H162" s="27"/>
      <c r="I162" s="9"/>
      <c r="J162" s="9"/>
      <c r="K162" s="9"/>
      <c r="L162" s="27"/>
      <c r="M162" s="27"/>
      <c r="N162" s="27"/>
      <c r="O162" s="16"/>
      <c r="P162" s="16"/>
      <c r="Q162" s="16"/>
      <c r="R162" s="16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16"/>
      <c r="AH162" s="15"/>
    </row>
    <row r="163" spans="1:34" hidden="1" x14ac:dyDescent="0.2">
      <c r="A163" s="9"/>
      <c r="B163" s="9"/>
      <c r="C163" s="9"/>
      <c r="D163" s="9"/>
      <c r="E163" s="9"/>
      <c r="F163" s="27"/>
      <c r="G163" s="27"/>
      <c r="H163" s="27"/>
      <c r="I163" s="27"/>
      <c r="J163" s="27"/>
      <c r="K163" s="27"/>
      <c r="L163" s="27"/>
      <c r="M163" s="27"/>
      <c r="N163" s="27"/>
      <c r="O163" s="16"/>
      <c r="P163" s="16"/>
      <c r="Q163" s="33"/>
      <c r="R163" s="16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16"/>
      <c r="AH163" s="15"/>
    </row>
    <row r="164" spans="1:34" hidden="1" x14ac:dyDescent="0.2">
      <c r="A164" s="18"/>
      <c r="B164" s="9"/>
      <c r="C164" s="9"/>
      <c r="D164" s="9"/>
      <c r="E164" s="9"/>
      <c r="F164" s="18"/>
      <c r="G164" s="18"/>
      <c r="H164" s="18"/>
      <c r="I164" s="18"/>
      <c r="J164" s="18"/>
      <c r="K164" s="9"/>
      <c r="L164" s="9"/>
      <c r="M164" s="9"/>
      <c r="N164" s="9"/>
      <c r="O164" s="16"/>
      <c r="P164" s="16"/>
      <c r="Q164" s="33"/>
      <c r="R164" s="16"/>
      <c r="S164" s="31"/>
      <c r="T164" s="31"/>
      <c r="U164" s="31"/>
      <c r="V164" s="31"/>
      <c r="W164" s="31"/>
      <c r="X164" s="31"/>
      <c r="Y164" s="16"/>
      <c r="Z164" s="16"/>
      <c r="AA164" s="16"/>
      <c r="AB164" s="31"/>
      <c r="AC164" s="16"/>
      <c r="AD164" s="31"/>
      <c r="AE164" s="31"/>
      <c r="AF164" s="31"/>
      <c r="AG164" s="16"/>
      <c r="AH164" s="15"/>
    </row>
    <row r="165" spans="1:34" ht="15.75" x14ac:dyDescent="0.25">
      <c r="A165" s="9"/>
      <c r="B165" s="17"/>
      <c r="C165" s="9"/>
      <c r="D165" s="9"/>
      <c r="E165" s="9"/>
      <c r="F165" s="9"/>
      <c r="G165" s="9"/>
      <c r="H165" s="9"/>
      <c r="I165" s="9"/>
      <c r="J165" s="9"/>
      <c r="K165" s="9"/>
      <c r="L165" s="32"/>
      <c r="M165" s="9"/>
      <c r="N165" s="9"/>
      <c r="O165" s="16"/>
      <c r="P165" s="16"/>
      <c r="Q165" s="16"/>
      <c r="R165" s="16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16"/>
      <c r="AH165" s="15"/>
    </row>
    <row r="166" spans="1:34" x14ac:dyDescent="0.2">
      <c r="A166" s="9"/>
      <c r="B166" s="13"/>
      <c r="C166" s="9"/>
      <c r="D166" s="9"/>
      <c r="E166" s="9"/>
      <c r="F166" s="9"/>
      <c r="G166" s="9"/>
      <c r="H166" s="29"/>
      <c r="I166" s="28"/>
      <c r="J166" s="30"/>
      <c r="K166" s="30"/>
      <c r="L166" s="9"/>
      <c r="M166" s="29"/>
      <c r="N166" s="28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5"/>
    </row>
    <row r="167" spans="1:34" x14ac:dyDescent="0.2">
      <c r="A167" s="22"/>
      <c r="B167" s="22"/>
      <c r="C167" s="22"/>
      <c r="D167" s="22"/>
      <c r="E167" s="9"/>
      <c r="F167" s="9"/>
      <c r="G167" s="27"/>
      <c r="H167" s="27"/>
      <c r="I167" s="27"/>
      <c r="J167" s="9"/>
      <c r="K167" s="9"/>
      <c r="L167" s="27"/>
      <c r="M167" s="27"/>
      <c r="N167" s="27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5"/>
      <c r="AC167" s="15"/>
      <c r="AD167" s="15"/>
      <c r="AE167" s="15"/>
      <c r="AF167" s="15"/>
      <c r="AG167" s="15"/>
      <c r="AH167" s="15"/>
    </row>
    <row r="168" spans="1:34" hidden="1" x14ac:dyDescent="0.2"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16"/>
      <c r="P168" s="16"/>
      <c r="Q168" s="16"/>
      <c r="R168" s="16"/>
      <c r="S168" s="16"/>
      <c r="T168" s="16" t="s">
        <v>0</v>
      </c>
      <c r="U168" s="16"/>
      <c r="V168" s="16"/>
      <c r="W168" s="16"/>
      <c r="X168" s="16"/>
      <c r="Y168" s="16"/>
      <c r="Z168" s="16"/>
      <c r="AA168" s="16"/>
      <c r="AB168" s="15"/>
      <c r="AC168" s="15"/>
      <c r="AD168" s="15"/>
      <c r="AE168" s="15"/>
      <c r="AF168" s="15"/>
      <c r="AG168" s="15"/>
      <c r="AH168" s="15"/>
    </row>
    <row r="169" spans="1:34" hidden="1" x14ac:dyDescent="0.2"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5"/>
      <c r="AC169" s="15"/>
      <c r="AD169" s="15"/>
      <c r="AE169" s="15"/>
      <c r="AF169" s="15"/>
      <c r="AG169" s="15"/>
      <c r="AH169" s="15"/>
    </row>
    <row r="170" spans="1:34" hidden="1" x14ac:dyDescent="0.2">
      <c r="C170" s="20"/>
      <c r="D170" s="20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5"/>
      <c r="AC170" s="15"/>
      <c r="AD170" s="15"/>
      <c r="AE170" s="15"/>
      <c r="AF170" s="15"/>
      <c r="AG170" s="15"/>
      <c r="AH170" s="15"/>
    </row>
    <row r="171" spans="1:34" hidden="1" x14ac:dyDescent="0.2">
      <c r="C171" s="20"/>
      <c r="D171" s="20"/>
      <c r="E171" s="4"/>
      <c r="F171" s="2"/>
      <c r="G171" s="3"/>
      <c r="H171" s="3"/>
      <c r="I171" s="3"/>
      <c r="J171" s="3"/>
      <c r="K171" s="3"/>
      <c r="L171" s="3"/>
      <c r="M171" s="3"/>
      <c r="N171" s="3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5"/>
      <c r="AC171" s="15"/>
      <c r="AD171" s="15"/>
      <c r="AE171" s="15"/>
      <c r="AF171" s="15"/>
      <c r="AG171" s="15"/>
      <c r="AH171" s="15"/>
    </row>
    <row r="172" spans="1:34" hidden="1" x14ac:dyDescent="0.2"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5"/>
      <c r="AC172" s="15"/>
      <c r="AD172" s="15"/>
      <c r="AE172" s="15"/>
      <c r="AF172" s="15"/>
      <c r="AG172" s="15"/>
      <c r="AH172" s="15"/>
    </row>
    <row r="173" spans="1:34" hidden="1" x14ac:dyDescent="0.2">
      <c r="E173" s="2"/>
      <c r="F173" s="5"/>
      <c r="G173" s="3"/>
      <c r="H173" s="3"/>
      <c r="I173" s="3"/>
      <c r="J173" s="3"/>
      <c r="K173" s="3"/>
      <c r="L173" s="3"/>
      <c r="M173" s="3"/>
      <c r="N173" s="3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5"/>
      <c r="AC173" s="15"/>
      <c r="AD173" s="15"/>
      <c r="AE173" s="15"/>
      <c r="AF173" s="15"/>
      <c r="AG173" s="15"/>
      <c r="AH173" s="15"/>
    </row>
    <row r="174" spans="1:34" hidden="1" x14ac:dyDescent="0.2"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5"/>
      <c r="AC174" s="15"/>
      <c r="AD174" s="15"/>
      <c r="AE174" s="15"/>
      <c r="AF174" s="15"/>
      <c r="AG174" s="15"/>
      <c r="AH174" s="15"/>
    </row>
    <row r="175" spans="1:34" hidden="1" x14ac:dyDescent="0.2">
      <c r="C175" s="19"/>
      <c r="D175" s="19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5"/>
      <c r="AC175" s="15"/>
      <c r="AD175" s="15"/>
      <c r="AE175" s="15"/>
      <c r="AF175" s="15"/>
      <c r="AG175" s="15"/>
      <c r="AH175" s="15"/>
    </row>
    <row r="176" spans="1:34" hidden="1" x14ac:dyDescent="0.2">
      <c r="C176" s="19"/>
      <c r="D176" s="19"/>
      <c r="E176" s="2"/>
      <c r="F176" s="2"/>
      <c r="G176" s="3"/>
      <c r="H176" s="3"/>
      <c r="I176" s="3"/>
      <c r="J176" s="3"/>
      <c r="K176" s="2"/>
      <c r="L176" s="3"/>
      <c r="M176" s="3"/>
      <c r="N176" s="3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5"/>
      <c r="AC176" s="15"/>
      <c r="AD176" s="15"/>
      <c r="AE176" s="15"/>
      <c r="AF176" s="15"/>
      <c r="AG176" s="15"/>
      <c r="AH176" s="15"/>
    </row>
    <row r="177" spans="2:34" hidden="1" x14ac:dyDescent="0.2"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5"/>
      <c r="AC177" s="15"/>
      <c r="AD177" s="15"/>
      <c r="AE177" s="15"/>
      <c r="AF177" s="15"/>
      <c r="AG177" s="15"/>
      <c r="AH177" s="15"/>
    </row>
    <row r="178" spans="2:34" hidden="1" x14ac:dyDescent="0.2">
      <c r="B178" s="23"/>
      <c r="C178" s="22"/>
      <c r="D178" s="22"/>
      <c r="E178" s="2"/>
      <c r="F178" s="2"/>
      <c r="G178" s="12"/>
      <c r="H178" s="12"/>
      <c r="I178" s="12"/>
      <c r="J178" s="2"/>
      <c r="K178" s="2"/>
      <c r="L178" s="14"/>
      <c r="M178" s="2"/>
      <c r="N178" s="2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5"/>
      <c r="AC178" s="15"/>
      <c r="AD178" s="15"/>
      <c r="AE178" s="15"/>
      <c r="AF178" s="15"/>
      <c r="AG178" s="15"/>
      <c r="AH178" s="15"/>
    </row>
    <row r="179" spans="2:34" hidden="1" x14ac:dyDescent="0.2">
      <c r="B179" s="23"/>
      <c r="C179" s="22"/>
      <c r="D179" s="22"/>
      <c r="E179" s="9"/>
      <c r="F179" s="2"/>
      <c r="G179" s="2"/>
      <c r="H179" s="2"/>
      <c r="I179" s="2"/>
      <c r="J179" s="2"/>
      <c r="K179" s="2"/>
      <c r="L179" s="2"/>
      <c r="M179" s="8"/>
      <c r="N179" s="7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5"/>
      <c r="AC179" s="15"/>
      <c r="AD179" s="15"/>
      <c r="AE179" s="15"/>
      <c r="AF179" s="15"/>
      <c r="AG179" s="15"/>
      <c r="AH179" s="15"/>
    </row>
    <row r="180" spans="2:34" hidden="1" x14ac:dyDescent="0.2">
      <c r="E180" s="2"/>
      <c r="F180" s="2"/>
      <c r="G180" s="3"/>
      <c r="H180" s="3"/>
      <c r="I180" s="3"/>
      <c r="J180" s="2"/>
      <c r="K180" s="2"/>
      <c r="L180" s="3"/>
      <c r="M180" s="3"/>
      <c r="N180" s="3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5"/>
      <c r="AC180" s="15"/>
      <c r="AD180" s="15"/>
      <c r="AE180" s="15"/>
      <c r="AF180" s="15"/>
      <c r="AG180" s="15"/>
      <c r="AH180" s="15"/>
    </row>
    <row r="181" spans="2:34" hidden="1" x14ac:dyDescent="0.2">
      <c r="E181" s="2"/>
      <c r="F181" s="2"/>
      <c r="G181" s="3"/>
      <c r="H181" s="3"/>
      <c r="I181" s="3"/>
      <c r="J181" s="2"/>
      <c r="K181" s="2"/>
      <c r="L181" s="3"/>
      <c r="M181" s="3"/>
      <c r="N181" s="3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5"/>
      <c r="AC181" s="15"/>
      <c r="AD181" s="15"/>
      <c r="AE181" s="15"/>
      <c r="AF181" s="15"/>
      <c r="AG181" s="15"/>
      <c r="AH181" s="15"/>
    </row>
    <row r="182" spans="2:34" hidden="1" x14ac:dyDescent="0.2"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5"/>
      <c r="AC182" s="15"/>
      <c r="AD182" s="15"/>
      <c r="AE182" s="15"/>
      <c r="AF182" s="15"/>
      <c r="AG182" s="15"/>
      <c r="AH182" s="15"/>
    </row>
    <row r="183" spans="2:34" hidden="1" x14ac:dyDescent="0.2"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5"/>
      <c r="AC183" s="15"/>
      <c r="AD183" s="15"/>
      <c r="AE183" s="15"/>
      <c r="AF183" s="15"/>
      <c r="AG183" s="15"/>
      <c r="AH183" s="15"/>
    </row>
    <row r="184" spans="2:34" hidden="1" x14ac:dyDescent="0.2">
      <c r="C184" s="20"/>
      <c r="D184" s="20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5"/>
      <c r="AC184" s="15"/>
      <c r="AD184" s="15"/>
      <c r="AE184" s="15"/>
      <c r="AF184" s="15"/>
      <c r="AG184" s="15"/>
      <c r="AH184" s="15"/>
    </row>
    <row r="185" spans="2:34" hidden="1" x14ac:dyDescent="0.2">
      <c r="C185" s="20"/>
      <c r="D185" s="20"/>
      <c r="E185" s="4"/>
      <c r="F185" s="2"/>
      <c r="G185" s="3"/>
      <c r="H185" s="3"/>
      <c r="I185" s="3"/>
      <c r="J185" s="3"/>
      <c r="K185" s="3"/>
      <c r="L185" s="3"/>
      <c r="M185" s="3"/>
      <c r="N185" s="3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5"/>
      <c r="AC185" s="15"/>
      <c r="AD185" s="15"/>
      <c r="AE185" s="15"/>
      <c r="AF185" s="15"/>
      <c r="AG185" s="15"/>
      <c r="AH185" s="15"/>
    </row>
    <row r="186" spans="2:34" hidden="1" x14ac:dyDescent="0.2"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5"/>
      <c r="AC186" s="15"/>
      <c r="AD186" s="15"/>
      <c r="AE186" s="15"/>
      <c r="AF186" s="15"/>
      <c r="AG186" s="15"/>
      <c r="AH186" s="15"/>
    </row>
    <row r="187" spans="2:34" hidden="1" x14ac:dyDescent="0.2">
      <c r="E187" s="2"/>
      <c r="F187" s="5"/>
      <c r="G187" s="3"/>
      <c r="H187" s="3"/>
      <c r="I187" s="3"/>
      <c r="J187" s="3"/>
      <c r="K187" s="3"/>
      <c r="L187" s="3"/>
      <c r="M187" s="3"/>
      <c r="N187" s="3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5"/>
      <c r="AC187" s="15"/>
      <c r="AD187" s="15"/>
      <c r="AE187" s="15"/>
      <c r="AF187" s="15"/>
      <c r="AG187" s="15"/>
      <c r="AH187" s="15"/>
    </row>
    <row r="188" spans="2:34" hidden="1" x14ac:dyDescent="0.2"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5"/>
      <c r="AC188" s="15"/>
      <c r="AD188" s="15"/>
      <c r="AE188" s="15"/>
      <c r="AF188" s="15"/>
      <c r="AG188" s="15"/>
      <c r="AH188" s="15"/>
    </row>
    <row r="189" spans="2:34" hidden="1" x14ac:dyDescent="0.2">
      <c r="C189" s="19"/>
      <c r="D189" s="19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5"/>
      <c r="AC189" s="15"/>
      <c r="AD189" s="15"/>
      <c r="AE189" s="15"/>
      <c r="AF189" s="15"/>
      <c r="AG189" s="15"/>
      <c r="AH189" s="15"/>
    </row>
    <row r="190" spans="2:34" hidden="1" x14ac:dyDescent="0.2"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5"/>
      <c r="AC190" s="15"/>
      <c r="AD190" s="15"/>
      <c r="AE190" s="15"/>
      <c r="AF190" s="15"/>
      <c r="AG190" s="15"/>
      <c r="AH190" s="15"/>
    </row>
    <row r="191" spans="2:34" hidden="1" x14ac:dyDescent="0.2">
      <c r="E191" s="2"/>
      <c r="F191" s="2"/>
      <c r="G191" s="3"/>
      <c r="H191" s="3"/>
      <c r="I191" s="3"/>
      <c r="J191" s="3"/>
      <c r="K191" s="3"/>
      <c r="L191" s="11"/>
      <c r="M191" s="2"/>
      <c r="N191" s="2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5"/>
      <c r="AC191" s="15"/>
      <c r="AD191" s="15"/>
      <c r="AE191" s="15"/>
      <c r="AF191" s="15"/>
      <c r="AG191" s="15"/>
      <c r="AH191" s="15"/>
    </row>
    <row r="192" spans="2:34" hidden="1" x14ac:dyDescent="0.2">
      <c r="B192" s="26"/>
      <c r="C192" s="22"/>
      <c r="D192" s="22"/>
      <c r="E192" s="2"/>
      <c r="F192" s="6"/>
      <c r="G192" s="12"/>
      <c r="H192" s="2"/>
      <c r="I192" s="6"/>
      <c r="J192" s="2"/>
      <c r="K192" s="8"/>
      <c r="L192" s="2"/>
      <c r="M192" s="11"/>
      <c r="N192" s="2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5"/>
      <c r="AC192" s="15"/>
      <c r="AD192" s="15"/>
      <c r="AE192" s="15"/>
      <c r="AF192" s="15"/>
      <c r="AG192" s="15"/>
      <c r="AH192" s="15"/>
    </row>
    <row r="193" spans="1:34" hidden="1" x14ac:dyDescent="0.2">
      <c r="B193" s="26"/>
      <c r="C193" s="22"/>
      <c r="D193" s="22"/>
      <c r="E193" s="9"/>
      <c r="F193" s="2"/>
      <c r="G193" s="8"/>
      <c r="H193" s="7"/>
      <c r="I193" s="2"/>
      <c r="J193" s="8"/>
      <c r="K193" s="7"/>
      <c r="L193" s="2"/>
      <c r="M193" s="8"/>
      <c r="N193" s="7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5"/>
      <c r="AC193" s="15"/>
      <c r="AD193" s="15"/>
      <c r="AE193" s="15"/>
      <c r="AF193" s="15"/>
      <c r="AG193" s="15"/>
      <c r="AH193" s="15"/>
    </row>
    <row r="194" spans="1:34" hidden="1" x14ac:dyDescent="0.2"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5"/>
      <c r="AC194" s="15"/>
      <c r="AD194" s="15"/>
      <c r="AE194" s="15"/>
      <c r="AF194" s="15"/>
      <c r="AG194" s="15"/>
      <c r="AH194" s="15"/>
    </row>
    <row r="195" spans="1:34" hidden="1" x14ac:dyDescent="0.2"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5"/>
      <c r="AC195" s="15"/>
      <c r="AD195" s="15"/>
      <c r="AE195" s="15"/>
      <c r="AF195" s="15"/>
      <c r="AG195" s="15"/>
      <c r="AH195" s="15"/>
    </row>
    <row r="196" spans="1:34" hidden="1" x14ac:dyDescent="0.2"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5"/>
      <c r="AC196" s="15"/>
      <c r="AD196" s="15"/>
      <c r="AE196" s="15"/>
      <c r="AF196" s="15"/>
      <c r="AG196" s="15"/>
      <c r="AH196" s="15"/>
    </row>
    <row r="197" spans="1:34" hidden="1" x14ac:dyDescent="0.2">
      <c r="C197" s="20"/>
      <c r="D197" s="20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5"/>
      <c r="AC197" s="15"/>
      <c r="AD197" s="15"/>
      <c r="AE197" s="15"/>
      <c r="AF197" s="15"/>
      <c r="AG197" s="15"/>
      <c r="AH197" s="15"/>
    </row>
    <row r="198" spans="1:34" hidden="1" x14ac:dyDescent="0.2">
      <c r="C198" s="20"/>
      <c r="D198" s="20"/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5"/>
      <c r="AC198" s="15"/>
      <c r="AD198" s="15"/>
      <c r="AE198" s="15"/>
      <c r="AF198" s="15"/>
      <c r="AG198" s="15"/>
      <c r="AH198" s="15"/>
    </row>
    <row r="199" spans="1:34" hidden="1" x14ac:dyDescent="0.2"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5"/>
      <c r="AC199" s="15"/>
      <c r="AD199" s="15"/>
      <c r="AE199" s="15"/>
      <c r="AF199" s="15"/>
      <c r="AG199" s="15"/>
      <c r="AH199" s="15"/>
    </row>
    <row r="200" spans="1:34" hidden="1" x14ac:dyDescent="0.2">
      <c r="E200" s="5"/>
      <c r="F200" s="3"/>
      <c r="G200" s="3"/>
      <c r="H200" s="3"/>
      <c r="I200" s="3"/>
      <c r="J200" s="3"/>
      <c r="K200" s="3"/>
      <c r="L200" s="3"/>
      <c r="M200" s="3"/>
      <c r="N200" s="3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5"/>
      <c r="AC200" s="15"/>
      <c r="AD200" s="15"/>
      <c r="AE200" s="15"/>
      <c r="AF200" s="15"/>
      <c r="AG200" s="15"/>
      <c r="AH200" s="15"/>
    </row>
    <row r="201" spans="1:34" hidden="1" x14ac:dyDescent="0.2"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5"/>
      <c r="AC201" s="15"/>
      <c r="AD201" s="15"/>
      <c r="AE201" s="15"/>
      <c r="AF201" s="15"/>
      <c r="AG201" s="15"/>
      <c r="AH201" s="15"/>
    </row>
    <row r="202" spans="1:34" hidden="1" x14ac:dyDescent="0.2">
      <c r="C202" s="19"/>
      <c r="D202" s="19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5"/>
      <c r="AC202" s="15"/>
      <c r="AD202" s="15"/>
      <c r="AE202" s="15"/>
      <c r="AF202" s="15"/>
      <c r="AG202" s="15"/>
      <c r="AH202" s="15"/>
    </row>
    <row r="203" spans="1:34" hidden="1" x14ac:dyDescent="0.2">
      <c r="C203" s="19"/>
      <c r="D203" s="19"/>
      <c r="E203" s="2"/>
      <c r="F203" s="3"/>
      <c r="G203" s="3"/>
      <c r="H203" s="3"/>
      <c r="I203" s="2"/>
      <c r="J203" s="2"/>
      <c r="K203" s="2"/>
      <c r="L203" s="3"/>
      <c r="M203" s="3"/>
      <c r="N203" s="3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5"/>
      <c r="AC203" s="15"/>
      <c r="AD203" s="15"/>
      <c r="AE203" s="15"/>
      <c r="AF203" s="15"/>
      <c r="AG203" s="15"/>
      <c r="AH203" s="15"/>
    </row>
    <row r="204" spans="1:34" hidden="1" x14ac:dyDescent="0.2"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5"/>
      <c r="AC204" s="15"/>
      <c r="AD204" s="15"/>
      <c r="AE204" s="15"/>
      <c r="AF204" s="15"/>
      <c r="AG204" s="15"/>
      <c r="AH204" s="15"/>
    </row>
    <row r="205" spans="1:34" hidden="1" x14ac:dyDescent="0.2">
      <c r="A205" s="25"/>
      <c r="E205" s="2"/>
      <c r="F205" s="18"/>
      <c r="G205" s="18"/>
      <c r="H205" s="18"/>
      <c r="I205" s="18"/>
      <c r="J205" s="18"/>
      <c r="K205" s="2"/>
      <c r="L205" s="2"/>
      <c r="M205" s="2"/>
      <c r="N205" s="2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5"/>
      <c r="AC205" s="15"/>
      <c r="AD205" s="15"/>
      <c r="AE205" s="15"/>
      <c r="AF205" s="15"/>
      <c r="AG205" s="15"/>
      <c r="AH205" s="15"/>
    </row>
    <row r="206" spans="1:34" ht="15.75" hidden="1" x14ac:dyDescent="0.25">
      <c r="B206" s="24"/>
      <c r="E206" s="2"/>
      <c r="F206" s="2"/>
      <c r="G206" s="2"/>
      <c r="H206" s="2"/>
      <c r="I206" s="2"/>
      <c r="J206" s="2"/>
      <c r="K206" s="2"/>
      <c r="L206" s="14"/>
      <c r="M206" s="2"/>
      <c r="N206" s="2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5"/>
      <c r="AC206" s="15"/>
      <c r="AD206" s="15"/>
      <c r="AE206" s="15"/>
      <c r="AF206" s="15"/>
      <c r="AG206" s="15"/>
      <c r="AH206" s="15"/>
    </row>
    <row r="207" spans="1:34" hidden="1" x14ac:dyDescent="0.2">
      <c r="B207" s="23"/>
      <c r="C207" s="22"/>
      <c r="D207" s="22"/>
      <c r="E207" s="2"/>
      <c r="F207" s="2"/>
      <c r="G207" s="2"/>
      <c r="H207" s="8"/>
      <c r="I207" s="7"/>
      <c r="J207" s="21"/>
      <c r="K207" s="21"/>
      <c r="L207" s="2"/>
      <c r="M207" s="8"/>
      <c r="N207" s="7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5"/>
      <c r="AC207" s="15"/>
      <c r="AD207" s="15"/>
      <c r="AE207" s="15"/>
      <c r="AF207" s="15"/>
      <c r="AG207" s="15"/>
      <c r="AH207" s="15"/>
    </row>
    <row r="208" spans="1:34" hidden="1" x14ac:dyDescent="0.2">
      <c r="E208" s="2"/>
      <c r="F208" s="2"/>
      <c r="G208" s="3"/>
      <c r="H208" s="3"/>
      <c r="I208" s="3"/>
      <c r="J208" s="2"/>
      <c r="K208" s="2"/>
      <c r="L208" s="3"/>
      <c r="M208" s="3"/>
      <c r="N208" s="3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5"/>
      <c r="AC208" s="15"/>
      <c r="AD208" s="15"/>
      <c r="AE208" s="15"/>
      <c r="AF208" s="15"/>
      <c r="AG208" s="15"/>
      <c r="AH208" s="15"/>
    </row>
    <row r="209" spans="1:34" hidden="1" x14ac:dyDescent="0.2"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5"/>
      <c r="AC209" s="15"/>
      <c r="AD209" s="15"/>
      <c r="AE209" s="15"/>
      <c r="AF209" s="15"/>
      <c r="AG209" s="15"/>
      <c r="AH209" s="15"/>
    </row>
    <row r="210" spans="1:34" hidden="1" x14ac:dyDescent="0.2"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5"/>
      <c r="AC210" s="15"/>
      <c r="AD210" s="15"/>
      <c r="AE210" s="15"/>
      <c r="AF210" s="15"/>
      <c r="AG210" s="15"/>
      <c r="AH210" s="15"/>
    </row>
    <row r="211" spans="1:34" hidden="1" x14ac:dyDescent="0.2">
      <c r="C211" s="20"/>
      <c r="D211" s="20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5"/>
      <c r="AC211" s="15"/>
      <c r="AD211" s="15"/>
      <c r="AE211" s="15"/>
      <c r="AF211" s="15"/>
      <c r="AG211" s="15"/>
      <c r="AH211" s="15"/>
    </row>
    <row r="212" spans="1:34" hidden="1" x14ac:dyDescent="0.2">
      <c r="C212" s="20"/>
      <c r="D212" s="20"/>
      <c r="E212" s="4"/>
      <c r="F212" s="2"/>
      <c r="G212" s="3"/>
      <c r="H212" s="3"/>
      <c r="I212" s="3"/>
      <c r="J212" s="3"/>
      <c r="K212" s="3"/>
      <c r="L212" s="3"/>
      <c r="M212" s="3"/>
      <c r="N212" s="3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5"/>
      <c r="AC212" s="15"/>
      <c r="AD212" s="15"/>
      <c r="AE212" s="15"/>
      <c r="AF212" s="15"/>
      <c r="AG212" s="15"/>
      <c r="AH212" s="15"/>
    </row>
    <row r="213" spans="1:34" hidden="1" x14ac:dyDescent="0.2"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5"/>
      <c r="AC213" s="15"/>
      <c r="AD213" s="15"/>
      <c r="AE213" s="15"/>
      <c r="AF213" s="15"/>
      <c r="AG213" s="15"/>
      <c r="AH213" s="15"/>
    </row>
    <row r="214" spans="1:34" hidden="1" x14ac:dyDescent="0.2">
      <c r="E214" s="2"/>
      <c r="F214" s="5"/>
      <c r="G214" s="3"/>
      <c r="H214" s="3"/>
      <c r="I214" s="3"/>
      <c r="J214" s="3"/>
      <c r="K214" s="3"/>
      <c r="L214" s="3"/>
      <c r="M214" s="3"/>
      <c r="N214" s="3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5"/>
      <c r="AC214" s="15"/>
      <c r="AD214" s="15"/>
      <c r="AE214" s="15"/>
      <c r="AF214" s="15"/>
      <c r="AG214" s="15"/>
      <c r="AH214" s="15"/>
    </row>
    <row r="215" spans="1:34" hidden="1" x14ac:dyDescent="0.2"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5"/>
      <c r="AC215" s="15"/>
      <c r="AD215" s="15"/>
      <c r="AE215" s="15"/>
      <c r="AF215" s="15"/>
      <c r="AG215" s="15"/>
      <c r="AH215" s="15"/>
    </row>
    <row r="216" spans="1:34" hidden="1" x14ac:dyDescent="0.2">
      <c r="C216" s="19"/>
      <c r="D216" s="19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5"/>
      <c r="AC216" s="15"/>
      <c r="AD216" s="15"/>
      <c r="AE216" s="15"/>
      <c r="AF216" s="15"/>
      <c r="AG216" s="15"/>
      <c r="AH216" s="15"/>
    </row>
    <row r="217" spans="1:34" hidden="1" x14ac:dyDescent="0.2">
      <c r="C217" s="19"/>
      <c r="D217" s="19"/>
      <c r="E217" s="2"/>
      <c r="F217" s="2"/>
      <c r="G217" s="3"/>
      <c r="H217" s="3"/>
      <c r="I217" s="3"/>
      <c r="J217" s="3"/>
      <c r="K217" s="2"/>
      <c r="L217" s="3"/>
      <c r="M217" s="3"/>
      <c r="N217" s="3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5"/>
      <c r="AC217" s="15"/>
      <c r="AD217" s="15"/>
      <c r="AE217" s="15"/>
      <c r="AF217" s="15"/>
      <c r="AG217" s="15"/>
      <c r="AH217" s="15"/>
    </row>
    <row r="218" spans="1:34" hidden="1" x14ac:dyDescent="0.2"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5"/>
      <c r="AC218" s="15"/>
      <c r="AD218" s="15"/>
      <c r="AE218" s="15"/>
      <c r="AF218" s="15"/>
      <c r="AG218" s="15"/>
      <c r="AH218" s="15"/>
    </row>
    <row r="219" spans="1:34" hidden="1" x14ac:dyDescent="0.2">
      <c r="A219" s="2"/>
      <c r="B219" s="13"/>
      <c r="C219" s="9"/>
      <c r="D219" s="9"/>
      <c r="E219" s="2"/>
      <c r="F219" s="2"/>
      <c r="G219" s="12"/>
      <c r="H219" s="12"/>
      <c r="I219" s="12"/>
      <c r="J219" s="2"/>
      <c r="K219" s="2"/>
      <c r="L219" s="14"/>
      <c r="M219" s="2"/>
      <c r="N219" s="2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5"/>
      <c r="AC219" s="15"/>
      <c r="AD219" s="15"/>
      <c r="AE219" s="15"/>
      <c r="AF219" s="15"/>
      <c r="AG219" s="15"/>
      <c r="AH219" s="15"/>
    </row>
    <row r="220" spans="1:34" hidden="1" x14ac:dyDescent="0.2">
      <c r="A220" s="2"/>
      <c r="B220" s="2"/>
      <c r="C220" s="2"/>
      <c r="D220" s="2"/>
      <c r="E220" s="2"/>
      <c r="F220" s="18"/>
      <c r="G220" s="18"/>
      <c r="H220" s="18"/>
      <c r="I220" s="18"/>
      <c r="J220" s="18"/>
      <c r="K220" s="2"/>
      <c r="L220" s="2"/>
      <c r="M220" s="2"/>
      <c r="N220" s="2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5"/>
      <c r="AC220" s="15"/>
      <c r="AD220" s="15"/>
      <c r="AE220" s="15"/>
      <c r="AF220" s="15"/>
      <c r="AG220" s="15"/>
      <c r="AH220" s="15"/>
    </row>
    <row r="221" spans="1:34" ht="15.75" hidden="1" x14ac:dyDescent="0.25">
      <c r="A221" s="2"/>
      <c r="B221" s="17"/>
      <c r="C221" s="2"/>
      <c r="D221" s="2"/>
      <c r="E221" s="2"/>
      <c r="F221" s="2"/>
      <c r="G221" s="2"/>
      <c r="H221" s="2"/>
      <c r="I221" s="2"/>
      <c r="J221" s="2"/>
      <c r="K221" s="2"/>
      <c r="L221" s="14"/>
      <c r="M221" s="2"/>
      <c r="N221" s="2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5"/>
      <c r="AC221" s="15"/>
      <c r="AD221" s="15"/>
      <c r="AE221" s="15"/>
      <c r="AF221" s="15"/>
      <c r="AG221" s="15"/>
      <c r="AH221" s="15"/>
    </row>
    <row r="222" spans="1:34" x14ac:dyDescent="0.2">
      <c r="A222" s="2"/>
      <c r="B222" s="13"/>
      <c r="C222" s="9"/>
      <c r="D222" s="9"/>
      <c r="E222" s="2"/>
      <c r="F222" s="2"/>
      <c r="G222" s="2"/>
      <c r="H222" s="8"/>
      <c r="I222" s="7"/>
      <c r="J222" s="14"/>
      <c r="K222" s="14"/>
      <c r="L222" s="2"/>
      <c r="M222" s="8"/>
      <c r="N222" s="7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5"/>
      <c r="AC222" s="15"/>
      <c r="AD222" s="15"/>
      <c r="AE222" s="15"/>
      <c r="AF222" s="15"/>
      <c r="AG222" s="15"/>
      <c r="AH222" s="15"/>
    </row>
    <row r="223" spans="1:34" x14ac:dyDescent="0.2">
      <c r="A223" s="2"/>
      <c r="B223" s="2"/>
      <c r="C223" s="2"/>
      <c r="D223" s="2"/>
      <c r="E223" s="2"/>
      <c r="F223" s="2"/>
      <c r="G223" s="3"/>
      <c r="H223" s="3"/>
      <c r="I223" s="3"/>
      <c r="J223" s="2"/>
      <c r="K223" s="2"/>
      <c r="L223" s="3"/>
      <c r="M223" s="3"/>
      <c r="N223" s="3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5"/>
      <c r="AC223" s="15"/>
      <c r="AD223" s="15"/>
      <c r="AE223" s="15"/>
      <c r="AF223" s="15"/>
      <c r="AG223" s="15"/>
      <c r="AH223" s="15"/>
    </row>
    <row r="224" spans="1:34" x14ac:dyDescent="0.2">
      <c r="A224" s="2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3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">
      <c r="A225" s="2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3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">
      <c r="A226" s="2"/>
      <c r="B226" s="2"/>
      <c r="C226" s="6"/>
      <c r="D226" s="6"/>
      <c r="E226" s="2"/>
      <c r="F226" s="2"/>
      <c r="G226" s="3"/>
      <c r="H226" s="3"/>
      <c r="I226" s="3"/>
      <c r="J226" s="3"/>
      <c r="K226" s="3"/>
      <c r="L226" s="3"/>
      <c r="M226" s="3"/>
      <c r="N226" s="3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">
      <c r="A227" s="2"/>
      <c r="B227" s="2"/>
      <c r="C227" s="6"/>
      <c r="D227" s="6"/>
      <c r="E227" s="4"/>
      <c r="F227" s="2"/>
      <c r="G227" s="3"/>
      <c r="H227" s="3"/>
      <c r="I227" s="3"/>
      <c r="J227" s="3"/>
      <c r="K227" s="3"/>
      <c r="L227" s="3"/>
      <c r="M227" s="3"/>
      <c r="N227" s="3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">
      <c r="A228" s="2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3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">
      <c r="A229" s="2"/>
      <c r="B229" s="2"/>
      <c r="C229" s="2"/>
      <c r="D229" s="2"/>
      <c r="E229" s="2"/>
      <c r="F229" s="5"/>
      <c r="G229" s="3"/>
      <c r="H229" s="3"/>
      <c r="I229" s="3"/>
      <c r="J229" s="3"/>
      <c r="K229" s="3"/>
      <c r="L229" s="3"/>
      <c r="M229" s="3"/>
      <c r="N229" s="3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">
      <c r="A230" s="2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3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">
      <c r="A231" s="2"/>
      <c r="B231" s="2"/>
      <c r="C231" s="4"/>
      <c r="D231" s="4"/>
      <c r="E231" s="2"/>
      <c r="F231" s="2"/>
      <c r="G231" s="3"/>
      <c r="H231" s="3"/>
      <c r="I231" s="3"/>
      <c r="J231" s="3"/>
      <c r="K231" s="3"/>
      <c r="L231" s="3"/>
      <c r="M231" s="3"/>
      <c r="N231" s="3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">
      <c r="A232" s="2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3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">
      <c r="A233" s="2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3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">
      <c r="A234" s="2"/>
      <c r="B234" s="13"/>
      <c r="C234" s="9"/>
      <c r="D234" s="9"/>
      <c r="E234" s="2"/>
      <c r="F234" s="2"/>
      <c r="G234" s="12"/>
      <c r="H234" s="12"/>
      <c r="I234" s="12"/>
      <c r="J234" s="2"/>
      <c r="K234" s="2"/>
      <c r="L234" s="14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">
      <c r="A235" s="2"/>
      <c r="B235" s="13"/>
      <c r="C235" s="9"/>
      <c r="D235" s="9"/>
      <c r="E235" s="9"/>
      <c r="F235" s="2"/>
      <c r="G235" s="2"/>
      <c r="H235" s="2"/>
      <c r="I235" s="2"/>
      <c r="J235" s="2"/>
      <c r="K235" s="2"/>
      <c r="L235" s="2"/>
      <c r="M235" s="8"/>
      <c r="N235" s="7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">
      <c r="A236" s="2"/>
      <c r="B236" s="2"/>
      <c r="C236" s="2"/>
      <c r="D236" s="2"/>
      <c r="E236" s="2"/>
      <c r="F236" s="2"/>
      <c r="G236" s="3"/>
      <c r="H236" s="3"/>
      <c r="I236" s="3"/>
      <c r="J236" s="2"/>
      <c r="K236" s="2"/>
      <c r="L236" s="3"/>
      <c r="M236" s="3"/>
      <c r="N236" s="3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">
      <c r="A237" s="2"/>
      <c r="B237" s="2"/>
      <c r="C237" s="2"/>
      <c r="D237" s="2"/>
      <c r="E237" s="2"/>
      <c r="F237" s="2"/>
      <c r="G237" s="3"/>
      <c r="H237" s="3"/>
      <c r="I237" s="3"/>
      <c r="J237" s="2"/>
      <c r="K237" s="2"/>
      <c r="L237" s="3"/>
      <c r="M237" s="3"/>
      <c r="N237" s="3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">
      <c r="A238" s="2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3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">
      <c r="A239" s="2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3"/>
    </row>
    <row r="240" spans="1:27" x14ac:dyDescent="0.2">
      <c r="A240" s="2"/>
      <c r="B240" s="2"/>
      <c r="C240" s="6"/>
      <c r="D240" s="6"/>
      <c r="E240" s="2"/>
      <c r="F240" s="2"/>
      <c r="G240" s="3"/>
      <c r="H240" s="3"/>
      <c r="I240" s="3"/>
      <c r="J240" s="3"/>
      <c r="K240" s="3"/>
      <c r="L240" s="3"/>
      <c r="M240" s="3"/>
      <c r="N240" s="3"/>
    </row>
    <row r="241" spans="1:14" x14ac:dyDescent="0.2">
      <c r="A241" s="2"/>
      <c r="B241" s="2"/>
      <c r="C241" s="6"/>
      <c r="D241" s="6"/>
      <c r="E241" s="4"/>
      <c r="F241" s="2"/>
      <c r="G241" s="3"/>
      <c r="H241" s="3"/>
      <c r="I241" s="3"/>
      <c r="J241" s="3"/>
      <c r="K241" s="3"/>
      <c r="L241" s="3"/>
      <c r="M241" s="3"/>
      <c r="N241" s="3"/>
    </row>
    <row r="242" spans="1:14" x14ac:dyDescent="0.2">
      <c r="A242" s="2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</row>
    <row r="243" spans="1:14" x14ac:dyDescent="0.2">
      <c r="A243" s="2"/>
      <c r="B243" s="2"/>
      <c r="C243" s="2"/>
      <c r="D243" s="2"/>
      <c r="E243" s="2"/>
      <c r="F243" s="5"/>
      <c r="G243" s="3"/>
      <c r="H243" s="3"/>
      <c r="I243" s="3"/>
      <c r="J243" s="3"/>
      <c r="K243" s="3"/>
      <c r="L243" s="3"/>
      <c r="M243" s="3"/>
      <c r="N243" s="3"/>
    </row>
    <row r="244" spans="1:14" x14ac:dyDescent="0.2">
      <c r="A244" s="2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3"/>
    </row>
    <row r="245" spans="1:14" x14ac:dyDescent="0.2">
      <c r="A245" s="2"/>
      <c r="B245" s="2"/>
      <c r="C245" s="4"/>
      <c r="D245" s="4"/>
      <c r="E245" s="2"/>
      <c r="F245" s="2"/>
      <c r="G245" s="3"/>
      <c r="H245" s="3"/>
      <c r="I245" s="3"/>
      <c r="J245" s="3"/>
      <c r="K245" s="3"/>
      <c r="L245" s="3"/>
      <c r="M245" s="3"/>
      <c r="N245" s="3"/>
    </row>
    <row r="246" spans="1:14" x14ac:dyDescent="0.2">
      <c r="A246" s="2"/>
      <c r="B246" s="2"/>
      <c r="C246" s="2"/>
      <c r="D246" s="2"/>
      <c r="E246" s="2"/>
      <c r="F246" s="2"/>
      <c r="G246" s="3"/>
      <c r="H246" s="3"/>
      <c r="I246" s="3"/>
      <c r="J246" s="3"/>
      <c r="K246" s="3"/>
      <c r="L246" s="3"/>
      <c r="M246" s="3"/>
      <c r="N246" s="3"/>
    </row>
    <row r="247" spans="1:14" x14ac:dyDescent="0.2">
      <c r="A247" s="2"/>
      <c r="B247" s="2"/>
      <c r="C247" s="2"/>
      <c r="D247" s="2"/>
      <c r="E247" s="2"/>
      <c r="F247" s="2"/>
      <c r="G247" s="3"/>
      <c r="H247" s="3"/>
      <c r="I247" s="3"/>
      <c r="J247" s="3"/>
      <c r="K247" s="3"/>
      <c r="L247" s="11"/>
      <c r="M247" s="2"/>
      <c r="N247" s="2"/>
    </row>
    <row r="248" spans="1:14" x14ac:dyDescent="0.2">
      <c r="A248" s="2"/>
      <c r="B248" s="10"/>
      <c r="C248" s="9"/>
      <c r="D248" s="9"/>
      <c r="E248" s="2"/>
      <c r="F248" s="6"/>
      <c r="G248" s="12"/>
      <c r="H248" s="2"/>
      <c r="I248" s="6"/>
      <c r="J248" s="2"/>
      <c r="K248" s="8"/>
      <c r="L248" s="2"/>
      <c r="M248" s="11"/>
      <c r="N248" s="2"/>
    </row>
    <row r="249" spans="1:14" x14ac:dyDescent="0.2">
      <c r="A249" s="2"/>
      <c r="B249" s="10"/>
      <c r="C249" s="9"/>
      <c r="D249" s="9"/>
      <c r="E249" s="9"/>
      <c r="F249" s="2"/>
      <c r="G249" s="8"/>
      <c r="H249" s="7"/>
      <c r="I249" s="2"/>
      <c r="J249" s="8"/>
      <c r="K249" s="7"/>
      <c r="L249" s="2"/>
      <c r="M249" s="8"/>
      <c r="N249" s="7"/>
    </row>
    <row r="250" spans="1:14" x14ac:dyDescent="0.2">
      <c r="A250" s="2"/>
      <c r="B250" s="2"/>
      <c r="C250" s="2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</row>
    <row r="251" spans="1:14" x14ac:dyDescent="0.2">
      <c r="A251" s="2"/>
      <c r="B251" s="2"/>
      <c r="C251" s="2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</row>
    <row r="252" spans="1:14" x14ac:dyDescent="0.2">
      <c r="A252" s="2"/>
      <c r="B252" s="2"/>
      <c r="C252" s="2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</row>
    <row r="253" spans="1:14" x14ac:dyDescent="0.2">
      <c r="A253" s="2"/>
      <c r="B253" s="2"/>
      <c r="C253" s="6"/>
      <c r="D253" s="6"/>
      <c r="E253" s="2"/>
      <c r="F253" s="3"/>
      <c r="G253" s="3"/>
      <c r="H253" s="3"/>
      <c r="I253" s="3"/>
      <c r="J253" s="3"/>
      <c r="K253" s="3"/>
      <c r="L253" s="3"/>
      <c r="M253" s="3"/>
      <c r="N253" s="3"/>
    </row>
    <row r="254" spans="1:14" x14ac:dyDescent="0.2">
      <c r="A254" s="2"/>
      <c r="B254" s="2"/>
      <c r="C254" s="6"/>
      <c r="D254" s="6"/>
      <c r="E254" s="4"/>
      <c r="F254" s="3"/>
      <c r="G254" s="3"/>
      <c r="H254" s="3"/>
      <c r="I254" s="3"/>
      <c r="J254" s="3"/>
      <c r="K254" s="3"/>
      <c r="L254" s="3"/>
      <c r="M254" s="3"/>
      <c r="N254" s="3"/>
    </row>
    <row r="255" spans="1:14" x14ac:dyDescent="0.2">
      <c r="A255" s="2"/>
      <c r="B255" s="2"/>
      <c r="C255" s="2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</row>
    <row r="256" spans="1:14" x14ac:dyDescent="0.2">
      <c r="A256" s="2"/>
      <c r="B256" s="2"/>
      <c r="C256" s="2"/>
      <c r="D256" s="2"/>
      <c r="E256" s="5"/>
      <c r="F256" s="3"/>
      <c r="G256" s="3"/>
      <c r="H256" s="3"/>
      <c r="I256" s="3"/>
      <c r="J256" s="3"/>
      <c r="K256" s="3"/>
      <c r="L256" s="3"/>
      <c r="M256" s="3"/>
      <c r="N256" s="3"/>
    </row>
    <row r="257" spans="1:14" x14ac:dyDescent="0.2">
      <c r="A257" s="2"/>
      <c r="B257" s="2"/>
      <c r="C257" s="2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</row>
    <row r="258" spans="1:14" x14ac:dyDescent="0.2">
      <c r="A258" s="2"/>
      <c r="B258" s="2"/>
      <c r="C258" s="4"/>
      <c r="D258" s="4"/>
      <c r="E258" s="2"/>
      <c r="F258" s="3"/>
      <c r="G258" s="3"/>
      <c r="H258" s="3"/>
      <c r="I258" s="3"/>
      <c r="J258" s="3"/>
      <c r="K258" s="3"/>
      <c r="L258" s="3"/>
      <c r="M258" s="3"/>
      <c r="N258" s="3"/>
    </row>
    <row r="259" spans="1:14" x14ac:dyDescent="0.2">
      <c r="A259" s="2"/>
      <c r="B259" s="2"/>
      <c r="C259" s="2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</row>
    <row r="260" spans="1:14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</sheetData>
  <mergeCells count="15">
    <mergeCell ref="B22:B24"/>
    <mergeCell ref="B28:B30"/>
    <mergeCell ref="J119:K119"/>
    <mergeCell ref="J166:K166"/>
    <mergeCell ref="J207:K207"/>
    <mergeCell ref="A14:H14"/>
    <mergeCell ref="A16:H16"/>
    <mergeCell ref="A17:H17"/>
    <mergeCell ref="A18:H18"/>
    <mergeCell ref="A20:A21"/>
    <mergeCell ref="B20:B21"/>
    <mergeCell ref="C20:C21"/>
    <mergeCell ref="D20:H20"/>
    <mergeCell ref="E21:F21"/>
    <mergeCell ref="G21:H21"/>
  </mergeCells>
  <printOptions horizontalCentered="1"/>
  <pageMargins left="0.78740157480314965" right="0.39370078740157483" top="0.98425196850393704" bottom="0.98425196850393704" header="0.51181102362204722" footer="0.51181102362204722"/>
  <pageSetup paperSize="9" scale="68" orientation="portrait" verticalDpi="1200" r:id="rId1"/>
  <headerFooter alignWithMargins="0"/>
  <rowBreaks count="1" manualBreakCount="1">
    <brk id="36" max="31" man="1"/>
  </rowBreaks>
  <colBreaks count="2" manualBreakCount="2">
    <brk id="8" max="158" man="1"/>
    <brk id="16" max="15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Цены на дрова   юр. лица</vt:lpstr>
      <vt:lpstr>Лист1</vt:lpstr>
      <vt:lpstr>'Цены на дрова   юр. лица'!Область_печати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2025-09-29T09:38:12Z</dcterms:modified>
</cp:coreProperties>
</file>