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Цены на лесоматериалы" sheetId="2" r:id="rId1"/>
    <sheet name="Цены на лесоматериалы  льготные" sheetId="3" r:id="rId2"/>
    <sheet name="Лист1" sheetId="1" r:id="rId3"/>
  </sheets>
  <definedNames>
    <definedName name="Категории">#REF!</definedName>
    <definedName name="Кол">#REF!</definedName>
    <definedName name="Количество">#REF!</definedName>
    <definedName name="_xlnm.Print_Area" localSheetId="0">'Цены на лесоматериалы'!$A$1:$M$120</definedName>
    <definedName name="_xlnm.Print_Area" localSheetId="1">'Цены на лесоматериалы  льготные'!$A$1:$M$58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3" l="1"/>
  <c r="L50" i="3"/>
  <c r="L47" i="3"/>
  <c r="L46" i="3"/>
  <c r="L43" i="3"/>
  <c r="L42" i="3"/>
  <c r="L35" i="3"/>
  <c r="L34" i="3"/>
  <c r="L31" i="3"/>
  <c r="L30" i="3"/>
  <c r="L27" i="3"/>
  <c r="L26" i="3"/>
  <c r="J111" i="2"/>
  <c r="L111" i="2" s="1"/>
  <c r="J110" i="2"/>
  <c r="L110" i="2" s="1"/>
  <c r="J109" i="2"/>
  <c r="L109" i="2" s="1"/>
  <c r="J108" i="2"/>
  <c r="L108" i="2" s="1"/>
  <c r="J107" i="2"/>
  <c r="L107" i="2" s="1"/>
  <c r="J106" i="2"/>
  <c r="L106" i="2" s="1"/>
  <c r="J105" i="2"/>
  <c r="L105" i="2" s="1"/>
  <c r="J104" i="2"/>
  <c r="L104" i="2" s="1"/>
  <c r="J103" i="2"/>
  <c r="L103" i="2" s="1"/>
  <c r="J102" i="2"/>
  <c r="L102" i="2" s="1"/>
  <c r="J101" i="2"/>
  <c r="L101" i="2" s="1"/>
  <c r="J100" i="2"/>
  <c r="L100" i="2" s="1"/>
  <c r="J99" i="2"/>
  <c r="L99" i="2" s="1"/>
  <c r="J94" i="2"/>
  <c r="L94" i="2" s="1"/>
  <c r="J93" i="2"/>
  <c r="L93" i="2" s="1"/>
  <c r="J92" i="2"/>
  <c r="L92" i="2" s="1"/>
  <c r="J91" i="2"/>
  <c r="L91" i="2" s="1"/>
  <c r="J90" i="2"/>
  <c r="L90" i="2" s="1"/>
  <c r="J89" i="2"/>
  <c r="L89" i="2" s="1"/>
  <c r="J88" i="2"/>
  <c r="L88" i="2" s="1"/>
  <c r="J87" i="2"/>
  <c r="L87" i="2" s="1"/>
  <c r="J86" i="2"/>
  <c r="L86" i="2" s="1"/>
  <c r="J85" i="2"/>
  <c r="L85" i="2" s="1"/>
  <c r="J84" i="2"/>
  <c r="L84" i="2" s="1"/>
  <c r="J83" i="2"/>
  <c r="L83" i="2" s="1"/>
  <c r="J82" i="2"/>
  <c r="L82" i="2" s="1"/>
  <c r="J77" i="2"/>
  <c r="J76" i="2"/>
  <c r="L76" i="2" s="1"/>
  <c r="J75" i="2"/>
  <c r="L75" i="2" s="1"/>
  <c r="J74" i="2"/>
  <c r="L74" i="2" s="1"/>
  <c r="J73" i="2"/>
  <c r="L73" i="2" s="1"/>
  <c r="J72" i="2"/>
  <c r="L72" i="2" s="1"/>
  <c r="J71" i="2"/>
  <c r="L71" i="2" s="1"/>
  <c r="J70" i="2"/>
  <c r="L70" i="2" s="1"/>
  <c r="J69" i="2"/>
  <c r="L69" i="2" s="1"/>
  <c r="J68" i="2"/>
  <c r="L68" i="2" s="1"/>
  <c r="J67" i="2"/>
  <c r="L67" i="2" s="1"/>
  <c r="J66" i="2"/>
  <c r="L66" i="2" s="1"/>
  <c r="J65" i="2"/>
  <c r="L65" i="2" s="1"/>
  <c r="L51" i="2"/>
  <c r="L50" i="2"/>
  <c r="L47" i="2"/>
  <c r="L46" i="2"/>
  <c r="L43" i="2"/>
  <c r="L42" i="2"/>
  <c r="L35" i="2"/>
  <c r="L34" i="2"/>
  <c r="L31" i="2"/>
  <c r="L30" i="2"/>
  <c r="L27" i="2"/>
  <c r="L26" i="2"/>
  <c r="L77" i="2" l="1"/>
</calcChain>
</file>

<file path=xl/sharedStrings.xml><?xml version="1.0" encoding="utf-8"?>
<sst xmlns="http://schemas.openxmlformats.org/spreadsheetml/2006/main" count="185" uniqueCount="48">
  <si>
    <t>Утверждаю:</t>
  </si>
  <si>
    <t>Директор Кобринского  опытного лесхоза</t>
  </si>
  <si>
    <t>___________      Н.А. Полуянов</t>
  </si>
  <si>
    <t>Вводятся в действие с:</t>
  </si>
  <si>
    <t>28.11.2022 г.</t>
  </si>
  <si>
    <t>(Утвержден приказом № 729 от 24.11.2022 г.)</t>
  </si>
  <si>
    <t xml:space="preserve">Отпускные цены на лесоматериалы круглые, поставляемые на условиях                      ФРАНКО-НИЖНИЙ  лесосклад (склад предприятия)  (с рентабельностью не более 5%), </t>
  </si>
  <si>
    <r>
      <rPr>
        <b/>
        <i/>
        <u/>
        <sz val="12"/>
        <rFont val="Arial Cyr"/>
        <charset val="204"/>
      </rPr>
      <t xml:space="preserve"> Для физических лиц</t>
    </r>
    <r>
      <rPr>
        <b/>
        <i/>
        <sz val="12"/>
        <rFont val="Arial Cyr"/>
        <charset val="204"/>
      </rPr>
      <t xml:space="preserve"> (</t>
    </r>
    <r>
      <rPr>
        <b/>
        <i/>
        <u/>
        <sz val="12"/>
        <rFont val="Arial Cyr"/>
        <charset val="204"/>
      </rPr>
      <t>до 10 м. куб.)</t>
    </r>
    <r>
      <rPr>
        <b/>
        <i/>
        <sz val="12"/>
        <rFont val="Arial Cyr"/>
        <charset val="204"/>
      </rPr>
      <t xml:space="preserve">: цель приобретения-для </t>
    </r>
    <r>
      <rPr>
        <b/>
        <i/>
        <u/>
        <sz val="12"/>
        <rFont val="Arial Cyr"/>
        <charset val="204"/>
      </rPr>
      <t>текущего</t>
    </r>
    <r>
      <rPr>
        <b/>
        <i/>
        <sz val="12"/>
        <rFont val="Arial Cyr"/>
        <charset val="204"/>
      </rPr>
      <t xml:space="preserve"> ремонта жилых домов,надворных построек,ограждения земельного участка, текущего ремонта объектов на территории садоводческого товарищества или дачного кооператива (в соответствии с п.6.3.Указа Президента РБ № 294 от 22.08.2022 г.)</t>
    </r>
  </si>
  <si>
    <r>
      <t xml:space="preserve">     Для юридических лиц: цель приобретения -для осуществления строительства жилья на территории сельской местности</t>
    </r>
    <r>
      <rPr>
        <b/>
        <i/>
        <u/>
        <sz val="12"/>
        <rFont val="Arial Cyr"/>
        <charset val="204"/>
      </rPr>
      <t xml:space="preserve"> вне   государственных программ </t>
    </r>
    <r>
      <rPr>
        <b/>
        <i/>
        <sz val="12"/>
        <rFont val="Arial Cyr"/>
        <charset val="204"/>
      </rPr>
      <t>(в соответствии с п.6.2. Указа Президента РБ № 294 от 22.08.2022 г.).</t>
    </r>
  </si>
  <si>
    <t xml:space="preserve">  Цены  на условиях франко-нижний лесосклад (склад предприятия) установлены в соответствии с законодательством  и учитывают  затраты  организации -изготовителя  по заготовке,трелевке,подвозке  к  лесовозной  дороге,  погрузке  на автотранспорт  и  вывозке на  нижний  лесосклад  ПРЕДПРИЯТИЯ . </t>
  </si>
  <si>
    <t xml:space="preserve">    Услуги по погрузке на автотранспорт и  доставке на склад покупателя оплачиваются покупателем дополнительно.</t>
  </si>
  <si>
    <t xml:space="preserve">    Если реализация лесоматериалов осуществляется с  рубок по лесохозяйственной деятельности,    то цена на  продукцию НДС не облагается.</t>
  </si>
  <si>
    <t>ЛЕСОМАТЕРИАЛЫ КРУГЛЫЕ ХВОЙНЫХ ПОРОД</t>
  </si>
  <si>
    <t>Лесоматериалы круглые хвойных пород (сосна) СТБ 2316-2-2013</t>
  </si>
  <si>
    <t>Длина,м.</t>
  </si>
  <si>
    <t>Сорт</t>
  </si>
  <si>
    <t>Толщина, см</t>
  </si>
  <si>
    <t>Цена за 1 м3, руб.</t>
  </si>
  <si>
    <t>без НДС</t>
  </si>
  <si>
    <t>с НДС</t>
  </si>
  <si>
    <t>0,5-6,5</t>
  </si>
  <si>
    <t>до 13 включит.</t>
  </si>
  <si>
    <t>В</t>
  </si>
  <si>
    <t>С</t>
  </si>
  <si>
    <t>14-25</t>
  </si>
  <si>
    <t>26 и более</t>
  </si>
  <si>
    <t>Лесоматериалы круглые хвойных пород (ель) СТБ 2316-1-2013</t>
  </si>
  <si>
    <t>Экономист</t>
  </si>
  <si>
    <t>Сергеева О.Л.</t>
  </si>
  <si>
    <t>ЛЕСОМАТЕРИАЛЫ КРУГЛЫЕ ЛИСТВЕННЫХ ПОРОД</t>
  </si>
  <si>
    <t>Лесоматериалы круглые лиственных пород (берёза, ольха) СТБ 2315-2-2013</t>
  </si>
  <si>
    <t>А</t>
  </si>
  <si>
    <t>D</t>
  </si>
  <si>
    <t>0,5-4,00</t>
  </si>
  <si>
    <t>Любые</t>
  </si>
  <si>
    <t>Лесоматериалы круглые лиственных пород (осина) СТБ 2315-2-2013</t>
  </si>
  <si>
    <t>Лесоматериалы круглые лиственных пород (дуб, ясень) СТБ 2315-1-2013</t>
  </si>
  <si>
    <t>2,0-6,5</t>
  </si>
  <si>
    <t>1,0-2,0</t>
  </si>
  <si>
    <t>0,5-2,0</t>
  </si>
  <si>
    <t>франко-промежуточный лесосклад</t>
  </si>
  <si>
    <t>Главный лесничий Кобринского  опытного лесхоза</t>
  </si>
  <si>
    <t>___________      Б.А. Рябоконь</t>
  </si>
  <si>
    <t>01.03.2023 г.</t>
  </si>
  <si>
    <t>(Утвержден приказом № 85 от 27.02.2023 г.)</t>
  </si>
  <si>
    <t xml:space="preserve">Отпускные цены на лесоматериалы круглые, поставляемые на условиях                      ФРАНКО-НИЖНИЙ  лесосклад (склад предприятия)           (с рентабельностью не более 5%), </t>
  </si>
  <si>
    <r>
      <t xml:space="preserve"> Для физических лиц (</t>
    </r>
    <r>
      <rPr>
        <b/>
        <i/>
        <u/>
        <sz val="12"/>
        <rFont val="Arial Cyr"/>
        <charset val="204"/>
      </rPr>
      <t>до 70 м. куб</t>
    </r>
    <r>
      <rPr>
        <b/>
        <i/>
        <sz val="12"/>
        <rFont val="Arial Cyr"/>
        <charset val="204"/>
      </rPr>
      <t>.): цель приобретения-для осуществления</t>
    </r>
    <r>
      <rPr>
        <b/>
        <i/>
        <u/>
        <sz val="12"/>
        <rFont val="Arial Cyr"/>
        <charset val="204"/>
      </rPr>
      <t xml:space="preserve"> строительства</t>
    </r>
    <r>
      <rPr>
        <b/>
        <i/>
        <sz val="12"/>
        <rFont val="Arial Cyr"/>
        <charset val="204"/>
      </rPr>
      <t xml:space="preserve">, в том числе </t>
    </r>
    <r>
      <rPr>
        <b/>
        <i/>
        <u/>
        <sz val="12"/>
        <rFont val="Arial Cyr"/>
        <charset val="204"/>
      </rPr>
      <t>реконструкции</t>
    </r>
    <r>
      <rPr>
        <b/>
        <i/>
        <sz val="12"/>
        <rFont val="Arial Cyr"/>
        <charset val="204"/>
      </rPr>
      <t xml:space="preserve"> или </t>
    </r>
    <r>
      <rPr>
        <b/>
        <i/>
        <u/>
        <sz val="12"/>
        <rFont val="Arial Cyr"/>
        <charset val="204"/>
      </rPr>
      <t>капитального</t>
    </r>
    <r>
      <rPr>
        <b/>
        <i/>
        <sz val="12"/>
        <rFont val="Arial Cyr"/>
        <charset val="204"/>
      </rPr>
      <t xml:space="preserve"> ремонта жилых домов или надворных построек (в соответствии с п.6.3.Указа Президента РБ № 294 от 22.08.2022 г.)</t>
    </r>
  </si>
  <si>
    <r>
      <t xml:space="preserve">     Для юридических лиц: цель приобретения -для осуществления строительства жилья на территории сельской местности в </t>
    </r>
    <r>
      <rPr>
        <b/>
        <i/>
        <u/>
        <sz val="12"/>
        <rFont val="Arial Cyr"/>
        <charset val="204"/>
      </rPr>
      <t xml:space="preserve">рамках государственных программ </t>
    </r>
    <r>
      <rPr>
        <b/>
        <i/>
        <sz val="12"/>
        <rFont val="Arial Cyr"/>
        <charset val="204"/>
      </rPr>
      <t>(в соответствии с п.6.2. Указа Президента РБ № 294 от 22.08.2022 г.).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</si>
</sst>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sz val="14"/>
      <name val="Times New Roman Cyr"/>
      <charset val="204"/>
    </font>
    <font>
      <b/>
      <sz val="10"/>
      <color rgb="FFFF0000"/>
      <name val="Arial Cyr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u/>
      <sz val="12"/>
      <name val="Arial Cyr"/>
      <charset val="204"/>
    </font>
    <font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20"/>
      <name val="Arial Cyr"/>
      <charset val="204"/>
    </font>
    <font>
      <b/>
      <sz val="16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sz val="16"/>
      <color rgb="FFFF0000"/>
      <name val="Arial Cyr"/>
      <charset val="204"/>
    </font>
    <font>
      <i/>
      <sz val="12"/>
      <color rgb="FFFF0000"/>
      <name val="Arial Cyr"/>
      <charset val="204"/>
    </font>
    <font>
      <i/>
      <sz val="12"/>
      <name val="Arial Cyr"/>
      <charset val="204"/>
    </font>
    <font>
      <sz val="16"/>
      <name val="Arial Cyr"/>
      <charset val="204"/>
    </font>
    <font>
      <i/>
      <sz val="12"/>
      <color theme="3" tint="0.3999755851924192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14" fontId="9" fillId="0" borderId="0" xfId="1" applyNumberFormat="1" applyFont="1" applyFill="1" applyBorder="1" applyAlignment="1" applyProtection="1">
      <alignment horizontal="left" vertical="top"/>
    </xf>
    <xf numFmtId="0" fontId="10" fillId="0" borderId="0" xfId="1" applyFont="1"/>
    <xf numFmtId="0" fontId="1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20" fillId="0" borderId="0" xfId="1" applyFont="1"/>
    <xf numFmtId="0" fontId="1" fillId="0" borderId="0" xfId="1" applyBorder="1" applyAlignment="1">
      <alignment horizontal="center" vertical="center"/>
    </xf>
    <xf numFmtId="0" fontId="28" fillId="0" borderId="0" xfId="1" applyFont="1" applyBorder="1" applyAlignment="1">
      <alignment horizontal="center"/>
    </xf>
    <xf numFmtId="2" fontId="28" fillId="0" borderId="0" xfId="1" applyNumberFormat="1" applyFont="1" applyBorder="1" applyAlignment="1">
      <alignment horizontal="center"/>
    </xf>
    <xf numFmtId="0" fontId="29" fillId="0" borderId="0" xfId="1" applyFont="1" applyBorder="1" applyAlignment="1">
      <alignment horizontal="center" vertical="center"/>
    </xf>
    <xf numFmtId="17" fontId="3" fillId="0" borderId="0" xfId="1" applyNumberFormat="1" applyFont="1" applyBorder="1" applyAlignment="1">
      <alignment horizontal="center"/>
    </xf>
    <xf numFmtId="2" fontId="30" fillId="0" borderId="0" xfId="1" applyNumberFormat="1" applyFont="1" applyBorder="1" applyAlignment="1">
      <alignment horizontal="center"/>
    </xf>
    <xf numFmtId="0" fontId="26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2" fontId="24" fillId="0" borderId="1" xfId="1" applyNumberFormat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2" fontId="24" fillId="0" borderId="4" xfId="1" applyNumberFormat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5" xfId="1" applyFont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25" fillId="0" borderId="7" xfId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25" fillId="0" borderId="11" xfId="1" applyFont="1" applyBorder="1" applyAlignment="1">
      <alignment horizontal="center"/>
    </xf>
    <xf numFmtId="0" fontId="25" fillId="0" borderId="12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2" fontId="10" fillId="0" borderId="2" xfId="1" applyNumberFormat="1" applyFont="1" applyBorder="1" applyAlignment="1">
      <alignment horizontal="center"/>
    </xf>
    <xf numFmtId="2" fontId="10" fillId="0" borderId="4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8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6" fillId="0" borderId="0" xfId="1" applyFont="1" applyAlignment="1">
      <alignment horizontal="justify" vertical="distributed" wrapText="1"/>
    </xf>
    <xf numFmtId="0" fontId="16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11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center" vertical="center" wrapText="1"/>
    </xf>
    <xf numFmtId="0" fontId="6" fillId="0" borderId="0" xfId="1" applyFont="1" applyAlignment="1">
      <alignment horizontal="justify" vertical="top" wrapText="1"/>
    </xf>
    <xf numFmtId="0" fontId="1" fillId="0" borderId="0" xfId="1" applyAlignment="1">
      <alignment horizontal="justify" wrapText="1"/>
    </xf>
    <xf numFmtId="0" fontId="5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0"/>
  <sheetViews>
    <sheetView view="pageBreakPreview" topLeftCell="A16" zoomScaleNormal="100" zoomScaleSheetLayoutView="100" workbookViewId="0">
      <selection activeCell="A16" sqref="A16:M16"/>
    </sheetView>
  </sheetViews>
  <sheetFormatPr defaultRowHeight="12.75" x14ac:dyDescent="0.2"/>
  <cols>
    <col min="1" max="3" width="9.140625" style="1"/>
    <col min="4" max="4" width="7.28515625" style="1" customWidth="1"/>
    <col min="5" max="7" width="9.140625" style="1"/>
    <col min="8" max="8" width="14.28515625" style="1" customWidth="1"/>
    <col min="9" max="12" width="9.140625" style="1"/>
    <col min="13" max="13" width="8.5703125" style="1" customWidth="1"/>
    <col min="14" max="245" width="9.140625" style="1"/>
    <col min="246" max="246" width="7.28515625" style="1" customWidth="1"/>
    <col min="247" max="249" width="9.140625" style="1"/>
    <col min="250" max="250" width="14.28515625" style="1" customWidth="1"/>
    <col min="251" max="254" width="9.140625" style="1"/>
    <col min="255" max="255" width="8.5703125" style="1" customWidth="1"/>
    <col min="256" max="501" width="9.140625" style="1"/>
    <col min="502" max="502" width="7.28515625" style="1" customWidth="1"/>
    <col min="503" max="505" width="9.140625" style="1"/>
    <col min="506" max="506" width="14.28515625" style="1" customWidth="1"/>
    <col min="507" max="510" width="9.140625" style="1"/>
    <col min="511" max="511" width="8.5703125" style="1" customWidth="1"/>
    <col min="512" max="757" width="9.140625" style="1"/>
    <col min="758" max="758" width="7.28515625" style="1" customWidth="1"/>
    <col min="759" max="761" width="9.140625" style="1"/>
    <col min="762" max="762" width="14.28515625" style="1" customWidth="1"/>
    <col min="763" max="766" width="9.140625" style="1"/>
    <col min="767" max="767" width="8.5703125" style="1" customWidth="1"/>
    <col min="768" max="1013" width="9.140625" style="1"/>
    <col min="1014" max="1014" width="7.28515625" style="1" customWidth="1"/>
    <col min="1015" max="1017" width="9.140625" style="1"/>
    <col min="1018" max="1018" width="14.28515625" style="1" customWidth="1"/>
    <col min="1019" max="1022" width="9.140625" style="1"/>
    <col min="1023" max="1023" width="8.5703125" style="1" customWidth="1"/>
    <col min="1024" max="1269" width="9.140625" style="1"/>
    <col min="1270" max="1270" width="7.28515625" style="1" customWidth="1"/>
    <col min="1271" max="1273" width="9.140625" style="1"/>
    <col min="1274" max="1274" width="14.28515625" style="1" customWidth="1"/>
    <col min="1275" max="1278" width="9.140625" style="1"/>
    <col min="1279" max="1279" width="8.5703125" style="1" customWidth="1"/>
    <col min="1280" max="1525" width="9.140625" style="1"/>
    <col min="1526" max="1526" width="7.28515625" style="1" customWidth="1"/>
    <col min="1527" max="1529" width="9.140625" style="1"/>
    <col min="1530" max="1530" width="14.28515625" style="1" customWidth="1"/>
    <col min="1531" max="1534" width="9.140625" style="1"/>
    <col min="1535" max="1535" width="8.5703125" style="1" customWidth="1"/>
    <col min="1536" max="1781" width="9.140625" style="1"/>
    <col min="1782" max="1782" width="7.28515625" style="1" customWidth="1"/>
    <col min="1783" max="1785" width="9.140625" style="1"/>
    <col min="1786" max="1786" width="14.28515625" style="1" customWidth="1"/>
    <col min="1787" max="1790" width="9.140625" style="1"/>
    <col min="1791" max="1791" width="8.5703125" style="1" customWidth="1"/>
    <col min="1792" max="2037" width="9.140625" style="1"/>
    <col min="2038" max="2038" width="7.28515625" style="1" customWidth="1"/>
    <col min="2039" max="2041" width="9.140625" style="1"/>
    <col min="2042" max="2042" width="14.28515625" style="1" customWidth="1"/>
    <col min="2043" max="2046" width="9.140625" style="1"/>
    <col min="2047" max="2047" width="8.5703125" style="1" customWidth="1"/>
    <col min="2048" max="2293" width="9.140625" style="1"/>
    <col min="2294" max="2294" width="7.28515625" style="1" customWidth="1"/>
    <col min="2295" max="2297" width="9.140625" style="1"/>
    <col min="2298" max="2298" width="14.28515625" style="1" customWidth="1"/>
    <col min="2299" max="2302" width="9.140625" style="1"/>
    <col min="2303" max="2303" width="8.5703125" style="1" customWidth="1"/>
    <col min="2304" max="2549" width="9.140625" style="1"/>
    <col min="2550" max="2550" width="7.28515625" style="1" customWidth="1"/>
    <col min="2551" max="2553" width="9.140625" style="1"/>
    <col min="2554" max="2554" width="14.28515625" style="1" customWidth="1"/>
    <col min="2555" max="2558" width="9.140625" style="1"/>
    <col min="2559" max="2559" width="8.5703125" style="1" customWidth="1"/>
    <col min="2560" max="2805" width="9.140625" style="1"/>
    <col min="2806" max="2806" width="7.28515625" style="1" customWidth="1"/>
    <col min="2807" max="2809" width="9.140625" style="1"/>
    <col min="2810" max="2810" width="14.28515625" style="1" customWidth="1"/>
    <col min="2811" max="2814" width="9.140625" style="1"/>
    <col min="2815" max="2815" width="8.5703125" style="1" customWidth="1"/>
    <col min="2816" max="3061" width="9.140625" style="1"/>
    <col min="3062" max="3062" width="7.28515625" style="1" customWidth="1"/>
    <col min="3063" max="3065" width="9.140625" style="1"/>
    <col min="3066" max="3066" width="14.28515625" style="1" customWidth="1"/>
    <col min="3067" max="3070" width="9.140625" style="1"/>
    <col min="3071" max="3071" width="8.5703125" style="1" customWidth="1"/>
    <col min="3072" max="3317" width="9.140625" style="1"/>
    <col min="3318" max="3318" width="7.28515625" style="1" customWidth="1"/>
    <col min="3319" max="3321" width="9.140625" style="1"/>
    <col min="3322" max="3322" width="14.28515625" style="1" customWidth="1"/>
    <col min="3323" max="3326" width="9.140625" style="1"/>
    <col min="3327" max="3327" width="8.5703125" style="1" customWidth="1"/>
    <col min="3328" max="3573" width="9.140625" style="1"/>
    <col min="3574" max="3574" width="7.28515625" style="1" customWidth="1"/>
    <col min="3575" max="3577" width="9.140625" style="1"/>
    <col min="3578" max="3578" width="14.28515625" style="1" customWidth="1"/>
    <col min="3579" max="3582" width="9.140625" style="1"/>
    <col min="3583" max="3583" width="8.5703125" style="1" customWidth="1"/>
    <col min="3584" max="3829" width="9.140625" style="1"/>
    <col min="3830" max="3830" width="7.28515625" style="1" customWidth="1"/>
    <col min="3831" max="3833" width="9.140625" style="1"/>
    <col min="3834" max="3834" width="14.28515625" style="1" customWidth="1"/>
    <col min="3835" max="3838" width="9.140625" style="1"/>
    <col min="3839" max="3839" width="8.5703125" style="1" customWidth="1"/>
    <col min="3840" max="4085" width="9.140625" style="1"/>
    <col min="4086" max="4086" width="7.28515625" style="1" customWidth="1"/>
    <col min="4087" max="4089" width="9.140625" style="1"/>
    <col min="4090" max="4090" width="14.28515625" style="1" customWidth="1"/>
    <col min="4091" max="4094" width="9.140625" style="1"/>
    <col min="4095" max="4095" width="8.5703125" style="1" customWidth="1"/>
    <col min="4096" max="4341" width="9.140625" style="1"/>
    <col min="4342" max="4342" width="7.28515625" style="1" customWidth="1"/>
    <col min="4343" max="4345" width="9.140625" style="1"/>
    <col min="4346" max="4346" width="14.28515625" style="1" customWidth="1"/>
    <col min="4347" max="4350" width="9.140625" style="1"/>
    <col min="4351" max="4351" width="8.5703125" style="1" customWidth="1"/>
    <col min="4352" max="4597" width="9.140625" style="1"/>
    <col min="4598" max="4598" width="7.28515625" style="1" customWidth="1"/>
    <col min="4599" max="4601" width="9.140625" style="1"/>
    <col min="4602" max="4602" width="14.28515625" style="1" customWidth="1"/>
    <col min="4603" max="4606" width="9.140625" style="1"/>
    <col min="4607" max="4607" width="8.5703125" style="1" customWidth="1"/>
    <col min="4608" max="4853" width="9.140625" style="1"/>
    <col min="4854" max="4854" width="7.28515625" style="1" customWidth="1"/>
    <col min="4855" max="4857" width="9.140625" style="1"/>
    <col min="4858" max="4858" width="14.28515625" style="1" customWidth="1"/>
    <col min="4859" max="4862" width="9.140625" style="1"/>
    <col min="4863" max="4863" width="8.5703125" style="1" customWidth="1"/>
    <col min="4864" max="5109" width="9.140625" style="1"/>
    <col min="5110" max="5110" width="7.28515625" style="1" customWidth="1"/>
    <col min="5111" max="5113" width="9.140625" style="1"/>
    <col min="5114" max="5114" width="14.28515625" style="1" customWidth="1"/>
    <col min="5115" max="5118" width="9.140625" style="1"/>
    <col min="5119" max="5119" width="8.5703125" style="1" customWidth="1"/>
    <col min="5120" max="5365" width="9.140625" style="1"/>
    <col min="5366" max="5366" width="7.28515625" style="1" customWidth="1"/>
    <col min="5367" max="5369" width="9.140625" style="1"/>
    <col min="5370" max="5370" width="14.28515625" style="1" customWidth="1"/>
    <col min="5371" max="5374" width="9.140625" style="1"/>
    <col min="5375" max="5375" width="8.5703125" style="1" customWidth="1"/>
    <col min="5376" max="5621" width="9.140625" style="1"/>
    <col min="5622" max="5622" width="7.28515625" style="1" customWidth="1"/>
    <col min="5623" max="5625" width="9.140625" style="1"/>
    <col min="5626" max="5626" width="14.28515625" style="1" customWidth="1"/>
    <col min="5627" max="5630" width="9.140625" style="1"/>
    <col min="5631" max="5631" width="8.5703125" style="1" customWidth="1"/>
    <col min="5632" max="5877" width="9.140625" style="1"/>
    <col min="5878" max="5878" width="7.28515625" style="1" customWidth="1"/>
    <col min="5879" max="5881" width="9.140625" style="1"/>
    <col min="5882" max="5882" width="14.28515625" style="1" customWidth="1"/>
    <col min="5883" max="5886" width="9.140625" style="1"/>
    <col min="5887" max="5887" width="8.5703125" style="1" customWidth="1"/>
    <col min="5888" max="6133" width="9.140625" style="1"/>
    <col min="6134" max="6134" width="7.28515625" style="1" customWidth="1"/>
    <col min="6135" max="6137" width="9.140625" style="1"/>
    <col min="6138" max="6138" width="14.28515625" style="1" customWidth="1"/>
    <col min="6139" max="6142" width="9.140625" style="1"/>
    <col min="6143" max="6143" width="8.5703125" style="1" customWidth="1"/>
    <col min="6144" max="6389" width="9.140625" style="1"/>
    <col min="6390" max="6390" width="7.28515625" style="1" customWidth="1"/>
    <col min="6391" max="6393" width="9.140625" style="1"/>
    <col min="6394" max="6394" width="14.28515625" style="1" customWidth="1"/>
    <col min="6395" max="6398" width="9.140625" style="1"/>
    <col min="6399" max="6399" width="8.5703125" style="1" customWidth="1"/>
    <col min="6400" max="6645" width="9.140625" style="1"/>
    <col min="6646" max="6646" width="7.28515625" style="1" customWidth="1"/>
    <col min="6647" max="6649" width="9.140625" style="1"/>
    <col min="6650" max="6650" width="14.28515625" style="1" customWidth="1"/>
    <col min="6651" max="6654" width="9.140625" style="1"/>
    <col min="6655" max="6655" width="8.5703125" style="1" customWidth="1"/>
    <col min="6656" max="6901" width="9.140625" style="1"/>
    <col min="6902" max="6902" width="7.28515625" style="1" customWidth="1"/>
    <col min="6903" max="6905" width="9.140625" style="1"/>
    <col min="6906" max="6906" width="14.28515625" style="1" customWidth="1"/>
    <col min="6907" max="6910" width="9.140625" style="1"/>
    <col min="6911" max="6911" width="8.5703125" style="1" customWidth="1"/>
    <col min="6912" max="7157" width="9.140625" style="1"/>
    <col min="7158" max="7158" width="7.28515625" style="1" customWidth="1"/>
    <col min="7159" max="7161" width="9.140625" style="1"/>
    <col min="7162" max="7162" width="14.28515625" style="1" customWidth="1"/>
    <col min="7163" max="7166" width="9.140625" style="1"/>
    <col min="7167" max="7167" width="8.5703125" style="1" customWidth="1"/>
    <col min="7168" max="7413" width="9.140625" style="1"/>
    <col min="7414" max="7414" width="7.28515625" style="1" customWidth="1"/>
    <col min="7415" max="7417" width="9.140625" style="1"/>
    <col min="7418" max="7418" width="14.28515625" style="1" customWidth="1"/>
    <col min="7419" max="7422" width="9.140625" style="1"/>
    <col min="7423" max="7423" width="8.5703125" style="1" customWidth="1"/>
    <col min="7424" max="7669" width="9.140625" style="1"/>
    <col min="7670" max="7670" width="7.28515625" style="1" customWidth="1"/>
    <col min="7671" max="7673" width="9.140625" style="1"/>
    <col min="7674" max="7674" width="14.28515625" style="1" customWidth="1"/>
    <col min="7675" max="7678" width="9.140625" style="1"/>
    <col min="7679" max="7679" width="8.5703125" style="1" customWidth="1"/>
    <col min="7680" max="7925" width="9.140625" style="1"/>
    <col min="7926" max="7926" width="7.28515625" style="1" customWidth="1"/>
    <col min="7927" max="7929" width="9.140625" style="1"/>
    <col min="7930" max="7930" width="14.28515625" style="1" customWidth="1"/>
    <col min="7931" max="7934" width="9.140625" style="1"/>
    <col min="7935" max="7935" width="8.5703125" style="1" customWidth="1"/>
    <col min="7936" max="8181" width="9.140625" style="1"/>
    <col min="8182" max="8182" width="7.28515625" style="1" customWidth="1"/>
    <col min="8183" max="8185" width="9.140625" style="1"/>
    <col min="8186" max="8186" width="14.28515625" style="1" customWidth="1"/>
    <col min="8187" max="8190" width="9.140625" style="1"/>
    <col min="8191" max="8191" width="8.5703125" style="1" customWidth="1"/>
    <col min="8192" max="8437" width="9.140625" style="1"/>
    <col min="8438" max="8438" width="7.28515625" style="1" customWidth="1"/>
    <col min="8439" max="8441" width="9.140625" style="1"/>
    <col min="8442" max="8442" width="14.28515625" style="1" customWidth="1"/>
    <col min="8443" max="8446" width="9.140625" style="1"/>
    <col min="8447" max="8447" width="8.5703125" style="1" customWidth="1"/>
    <col min="8448" max="8693" width="9.140625" style="1"/>
    <col min="8694" max="8694" width="7.28515625" style="1" customWidth="1"/>
    <col min="8695" max="8697" width="9.140625" style="1"/>
    <col min="8698" max="8698" width="14.28515625" style="1" customWidth="1"/>
    <col min="8699" max="8702" width="9.140625" style="1"/>
    <col min="8703" max="8703" width="8.5703125" style="1" customWidth="1"/>
    <col min="8704" max="8949" width="9.140625" style="1"/>
    <col min="8950" max="8950" width="7.28515625" style="1" customWidth="1"/>
    <col min="8951" max="8953" width="9.140625" style="1"/>
    <col min="8954" max="8954" width="14.28515625" style="1" customWidth="1"/>
    <col min="8955" max="8958" width="9.140625" style="1"/>
    <col min="8959" max="8959" width="8.5703125" style="1" customWidth="1"/>
    <col min="8960" max="9205" width="9.140625" style="1"/>
    <col min="9206" max="9206" width="7.28515625" style="1" customWidth="1"/>
    <col min="9207" max="9209" width="9.140625" style="1"/>
    <col min="9210" max="9210" width="14.28515625" style="1" customWidth="1"/>
    <col min="9211" max="9214" width="9.140625" style="1"/>
    <col min="9215" max="9215" width="8.5703125" style="1" customWidth="1"/>
    <col min="9216" max="9461" width="9.140625" style="1"/>
    <col min="9462" max="9462" width="7.28515625" style="1" customWidth="1"/>
    <col min="9463" max="9465" width="9.140625" style="1"/>
    <col min="9466" max="9466" width="14.28515625" style="1" customWidth="1"/>
    <col min="9467" max="9470" width="9.140625" style="1"/>
    <col min="9471" max="9471" width="8.5703125" style="1" customWidth="1"/>
    <col min="9472" max="9717" width="9.140625" style="1"/>
    <col min="9718" max="9718" width="7.28515625" style="1" customWidth="1"/>
    <col min="9719" max="9721" width="9.140625" style="1"/>
    <col min="9722" max="9722" width="14.28515625" style="1" customWidth="1"/>
    <col min="9723" max="9726" width="9.140625" style="1"/>
    <col min="9727" max="9727" width="8.5703125" style="1" customWidth="1"/>
    <col min="9728" max="9973" width="9.140625" style="1"/>
    <col min="9974" max="9974" width="7.28515625" style="1" customWidth="1"/>
    <col min="9975" max="9977" width="9.140625" style="1"/>
    <col min="9978" max="9978" width="14.28515625" style="1" customWidth="1"/>
    <col min="9979" max="9982" width="9.140625" style="1"/>
    <col min="9983" max="9983" width="8.5703125" style="1" customWidth="1"/>
    <col min="9984" max="10229" width="9.140625" style="1"/>
    <col min="10230" max="10230" width="7.28515625" style="1" customWidth="1"/>
    <col min="10231" max="10233" width="9.140625" style="1"/>
    <col min="10234" max="10234" width="14.28515625" style="1" customWidth="1"/>
    <col min="10235" max="10238" width="9.140625" style="1"/>
    <col min="10239" max="10239" width="8.5703125" style="1" customWidth="1"/>
    <col min="10240" max="10485" width="9.140625" style="1"/>
    <col min="10486" max="10486" width="7.28515625" style="1" customWidth="1"/>
    <col min="10487" max="10489" width="9.140625" style="1"/>
    <col min="10490" max="10490" width="14.28515625" style="1" customWidth="1"/>
    <col min="10491" max="10494" width="9.140625" style="1"/>
    <col min="10495" max="10495" width="8.5703125" style="1" customWidth="1"/>
    <col min="10496" max="10741" width="9.140625" style="1"/>
    <col min="10742" max="10742" width="7.28515625" style="1" customWidth="1"/>
    <col min="10743" max="10745" width="9.140625" style="1"/>
    <col min="10746" max="10746" width="14.28515625" style="1" customWidth="1"/>
    <col min="10747" max="10750" width="9.140625" style="1"/>
    <col min="10751" max="10751" width="8.5703125" style="1" customWidth="1"/>
    <col min="10752" max="10997" width="9.140625" style="1"/>
    <col min="10998" max="10998" width="7.28515625" style="1" customWidth="1"/>
    <col min="10999" max="11001" width="9.140625" style="1"/>
    <col min="11002" max="11002" width="14.28515625" style="1" customWidth="1"/>
    <col min="11003" max="11006" width="9.140625" style="1"/>
    <col min="11007" max="11007" width="8.5703125" style="1" customWidth="1"/>
    <col min="11008" max="11253" width="9.140625" style="1"/>
    <col min="11254" max="11254" width="7.28515625" style="1" customWidth="1"/>
    <col min="11255" max="11257" width="9.140625" style="1"/>
    <col min="11258" max="11258" width="14.28515625" style="1" customWidth="1"/>
    <col min="11259" max="11262" width="9.140625" style="1"/>
    <col min="11263" max="11263" width="8.5703125" style="1" customWidth="1"/>
    <col min="11264" max="11509" width="9.140625" style="1"/>
    <col min="11510" max="11510" width="7.28515625" style="1" customWidth="1"/>
    <col min="11511" max="11513" width="9.140625" style="1"/>
    <col min="11514" max="11514" width="14.28515625" style="1" customWidth="1"/>
    <col min="11515" max="11518" width="9.140625" style="1"/>
    <col min="11519" max="11519" width="8.5703125" style="1" customWidth="1"/>
    <col min="11520" max="11765" width="9.140625" style="1"/>
    <col min="11766" max="11766" width="7.28515625" style="1" customWidth="1"/>
    <col min="11767" max="11769" width="9.140625" style="1"/>
    <col min="11770" max="11770" width="14.28515625" style="1" customWidth="1"/>
    <col min="11771" max="11774" width="9.140625" style="1"/>
    <col min="11775" max="11775" width="8.5703125" style="1" customWidth="1"/>
    <col min="11776" max="12021" width="9.140625" style="1"/>
    <col min="12022" max="12022" width="7.28515625" style="1" customWidth="1"/>
    <col min="12023" max="12025" width="9.140625" style="1"/>
    <col min="12026" max="12026" width="14.28515625" style="1" customWidth="1"/>
    <col min="12027" max="12030" width="9.140625" style="1"/>
    <col min="12031" max="12031" width="8.5703125" style="1" customWidth="1"/>
    <col min="12032" max="12277" width="9.140625" style="1"/>
    <col min="12278" max="12278" width="7.28515625" style="1" customWidth="1"/>
    <col min="12279" max="12281" width="9.140625" style="1"/>
    <col min="12282" max="12282" width="14.28515625" style="1" customWidth="1"/>
    <col min="12283" max="12286" width="9.140625" style="1"/>
    <col min="12287" max="12287" width="8.5703125" style="1" customWidth="1"/>
    <col min="12288" max="12533" width="9.140625" style="1"/>
    <col min="12534" max="12534" width="7.28515625" style="1" customWidth="1"/>
    <col min="12535" max="12537" width="9.140625" style="1"/>
    <col min="12538" max="12538" width="14.28515625" style="1" customWidth="1"/>
    <col min="12539" max="12542" width="9.140625" style="1"/>
    <col min="12543" max="12543" width="8.5703125" style="1" customWidth="1"/>
    <col min="12544" max="12789" width="9.140625" style="1"/>
    <col min="12790" max="12790" width="7.28515625" style="1" customWidth="1"/>
    <col min="12791" max="12793" width="9.140625" style="1"/>
    <col min="12794" max="12794" width="14.28515625" style="1" customWidth="1"/>
    <col min="12795" max="12798" width="9.140625" style="1"/>
    <col min="12799" max="12799" width="8.5703125" style="1" customWidth="1"/>
    <col min="12800" max="13045" width="9.140625" style="1"/>
    <col min="13046" max="13046" width="7.28515625" style="1" customWidth="1"/>
    <col min="13047" max="13049" width="9.140625" style="1"/>
    <col min="13050" max="13050" width="14.28515625" style="1" customWidth="1"/>
    <col min="13051" max="13054" width="9.140625" style="1"/>
    <col min="13055" max="13055" width="8.5703125" style="1" customWidth="1"/>
    <col min="13056" max="13301" width="9.140625" style="1"/>
    <col min="13302" max="13302" width="7.28515625" style="1" customWidth="1"/>
    <col min="13303" max="13305" width="9.140625" style="1"/>
    <col min="13306" max="13306" width="14.28515625" style="1" customWidth="1"/>
    <col min="13307" max="13310" width="9.140625" style="1"/>
    <col min="13311" max="13311" width="8.5703125" style="1" customWidth="1"/>
    <col min="13312" max="13557" width="9.140625" style="1"/>
    <col min="13558" max="13558" width="7.28515625" style="1" customWidth="1"/>
    <col min="13559" max="13561" width="9.140625" style="1"/>
    <col min="13562" max="13562" width="14.28515625" style="1" customWidth="1"/>
    <col min="13563" max="13566" width="9.140625" style="1"/>
    <col min="13567" max="13567" width="8.5703125" style="1" customWidth="1"/>
    <col min="13568" max="13813" width="9.140625" style="1"/>
    <col min="13814" max="13814" width="7.28515625" style="1" customWidth="1"/>
    <col min="13815" max="13817" width="9.140625" style="1"/>
    <col min="13818" max="13818" width="14.28515625" style="1" customWidth="1"/>
    <col min="13819" max="13822" width="9.140625" style="1"/>
    <col min="13823" max="13823" width="8.5703125" style="1" customWidth="1"/>
    <col min="13824" max="14069" width="9.140625" style="1"/>
    <col min="14070" max="14070" width="7.28515625" style="1" customWidth="1"/>
    <col min="14071" max="14073" width="9.140625" style="1"/>
    <col min="14074" max="14074" width="14.28515625" style="1" customWidth="1"/>
    <col min="14075" max="14078" width="9.140625" style="1"/>
    <col min="14079" max="14079" width="8.5703125" style="1" customWidth="1"/>
    <col min="14080" max="14325" width="9.140625" style="1"/>
    <col min="14326" max="14326" width="7.28515625" style="1" customWidth="1"/>
    <col min="14327" max="14329" width="9.140625" style="1"/>
    <col min="14330" max="14330" width="14.28515625" style="1" customWidth="1"/>
    <col min="14331" max="14334" width="9.140625" style="1"/>
    <col min="14335" max="14335" width="8.5703125" style="1" customWidth="1"/>
    <col min="14336" max="14581" width="9.140625" style="1"/>
    <col min="14582" max="14582" width="7.28515625" style="1" customWidth="1"/>
    <col min="14583" max="14585" width="9.140625" style="1"/>
    <col min="14586" max="14586" width="14.28515625" style="1" customWidth="1"/>
    <col min="14587" max="14590" width="9.140625" style="1"/>
    <col min="14591" max="14591" width="8.5703125" style="1" customWidth="1"/>
    <col min="14592" max="14837" width="9.140625" style="1"/>
    <col min="14838" max="14838" width="7.28515625" style="1" customWidth="1"/>
    <col min="14839" max="14841" width="9.140625" style="1"/>
    <col min="14842" max="14842" width="14.28515625" style="1" customWidth="1"/>
    <col min="14843" max="14846" width="9.140625" style="1"/>
    <col min="14847" max="14847" width="8.5703125" style="1" customWidth="1"/>
    <col min="14848" max="15093" width="9.140625" style="1"/>
    <col min="15094" max="15094" width="7.28515625" style="1" customWidth="1"/>
    <col min="15095" max="15097" width="9.140625" style="1"/>
    <col min="15098" max="15098" width="14.28515625" style="1" customWidth="1"/>
    <col min="15099" max="15102" width="9.140625" style="1"/>
    <col min="15103" max="15103" width="8.5703125" style="1" customWidth="1"/>
    <col min="15104" max="15349" width="9.140625" style="1"/>
    <col min="15350" max="15350" width="7.28515625" style="1" customWidth="1"/>
    <col min="15351" max="15353" width="9.140625" style="1"/>
    <col min="15354" max="15354" width="14.28515625" style="1" customWidth="1"/>
    <col min="15355" max="15358" width="9.140625" style="1"/>
    <col min="15359" max="15359" width="8.5703125" style="1" customWidth="1"/>
    <col min="15360" max="15605" width="9.140625" style="1"/>
    <col min="15606" max="15606" width="7.28515625" style="1" customWidth="1"/>
    <col min="15607" max="15609" width="9.140625" style="1"/>
    <col min="15610" max="15610" width="14.28515625" style="1" customWidth="1"/>
    <col min="15611" max="15614" width="9.140625" style="1"/>
    <col min="15615" max="15615" width="8.5703125" style="1" customWidth="1"/>
    <col min="15616" max="15861" width="9.140625" style="1"/>
    <col min="15862" max="15862" width="7.28515625" style="1" customWidth="1"/>
    <col min="15863" max="15865" width="9.140625" style="1"/>
    <col min="15866" max="15866" width="14.28515625" style="1" customWidth="1"/>
    <col min="15867" max="15870" width="9.140625" style="1"/>
    <col min="15871" max="15871" width="8.5703125" style="1" customWidth="1"/>
    <col min="15872" max="16117" width="9.140625" style="1"/>
    <col min="16118" max="16118" width="7.28515625" style="1" customWidth="1"/>
    <col min="16119" max="16121" width="9.140625" style="1"/>
    <col min="16122" max="16122" width="14.28515625" style="1" customWidth="1"/>
    <col min="16123" max="16126" width="9.140625" style="1"/>
    <col min="16127" max="16127" width="8.5703125" style="1" customWidth="1"/>
    <col min="16128" max="16384" width="9.140625" style="1"/>
  </cols>
  <sheetData>
    <row r="1" spans="1:26" ht="18.75" x14ac:dyDescent="0.3">
      <c r="D1" s="2"/>
    </row>
    <row r="2" spans="1:26" ht="38.25" customHeight="1" x14ac:dyDescent="0.3">
      <c r="D2" s="3"/>
      <c r="F2" s="4" t="s">
        <v>0</v>
      </c>
    </row>
    <row r="3" spans="1:26" ht="18.75" x14ac:dyDescent="0.3">
      <c r="F3" s="5" t="s">
        <v>1</v>
      </c>
    </row>
    <row r="4" spans="1:26" ht="18.75" x14ac:dyDescent="0.3">
      <c r="H4" s="2" t="s">
        <v>2</v>
      </c>
    </row>
    <row r="6" spans="1:26" ht="23.25" x14ac:dyDescent="0.3">
      <c r="F6" s="6"/>
      <c r="G6" s="6"/>
      <c r="H6" s="6"/>
      <c r="I6" s="6"/>
      <c r="J6" s="7" t="s">
        <v>3</v>
      </c>
      <c r="K6" s="8" t="s">
        <v>4</v>
      </c>
      <c r="M6" s="6"/>
    </row>
    <row r="7" spans="1:26" ht="15" x14ac:dyDescent="0.2">
      <c r="H7" s="9" t="s">
        <v>5</v>
      </c>
    </row>
    <row r="10" spans="1:26" ht="100.5" customHeight="1" x14ac:dyDescent="0.3">
      <c r="A10" s="74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26" ht="78" customHeight="1" x14ac:dyDescent="0.2">
      <c r="A11" s="75" t="s">
        <v>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26" ht="80.25" customHeight="1" x14ac:dyDescent="0.2">
      <c r="A12" s="75" t="s">
        <v>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79.5" customHeight="1" x14ac:dyDescent="0.2">
      <c r="A13" s="77" t="s">
        <v>9</v>
      </c>
      <c r="B13" s="77"/>
      <c r="C13" s="77"/>
      <c r="D13" s="77"/>
      <c r="E13" s="77"/>
      <c r="F13" s="77"/>
      <c r="G13" s="78"/>
      <c r="H13" s="78"/>
      <c r="I13" s="78"/>
      <c r="J13" s="78"/>
      <c r="K13" s="78"/>
      <c r="L13" s="78"/>
      <c r="M13" s="78"/>
      <c r="N13" s="72"/>
      <c r="O13" s="72"/>
    </row>
    <row r="14" spans="1:26" ht="45.75" customHeight="1" x14ac:dyDescent="0.3">
      <c r="A14" s="71" t="s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26" ht="24.75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26" ht="48" customHeight="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39.75" customHeight="1" x14ac:dyDescent="0.2">
      <c r="A17" s="72" t="s">
        <v>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20" spans="1:13" ht="20.25" x14ac:dyDescent="0.3">
      <c r="A20" s="73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2" spans="1:13" ht="22.5" customHeight="1" x14ac:dyDescent="0.3">
      <c r="A22" s="66" t="s">
        <v>13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</row>
    <row r="23" spans="1:13" ht="15.75" x14ac:dyDescent="0.25">
      <c r="A23" s="69" t="s">
        <v>14</v>
      </c>
      <c r="B23" s="69"/>
      <c r="C23" s="69"/>
      <c r="D23" s="69"/>
      <c r="E23" s="70" t="s">
        <v>15</v>
      </c>
      <c r="F23" s="70"/>
      <c r="G23" s="70" t="s">
        <v>16</v>
      </c>
      <c r="H23" s="70"/>
      <c r="I23" s="70"/>
      <c r="J23" s="70" t="s">
        <v>17</v>
      </c>
      <c r="K23" s="70"/>
      <c r="L23" s="70"/>
      <c r="M23" s="70"/>
    </row>
    <row r="24" spans="1:13" ht="15.75" x14ac:dyDescent="0.25">
      <c r="A24" s="69"/>
      <c r="B24" s="69"/>
      <c r="C24" s="69"/>
      <c r="D24" s="69"/>
      <c r="E24" s="70"/>
      <c r="F24" s="70"/>
      <c r="G24" s="70"/>
      <c r="H24" s="70"/>
      <c r="I24" s="70"/>
      <c r="J24" s="70" t="s">
        <v>18</v>
      </c>
      <c r="K24" s="70"/>
      <c r="L24" s="70" t="s">
        <v>19</v>
      </c>
      <c r="M24" s="70"/>
    </row>
    <row r="25" spans="1:13" ht="15" customHeight="1" x14ac:dyDescent="0.2">
      <c r="A25" s="65" t="s">
        <v>20</v>
      </c>
      <c r="B25" s="65"/>
      <c r="C25" s="65"/>
      <c r="D25" s="65"/>
      <c r="E25" s="54"/>
      <c r="F25" s="54"/>
      <c r="G25" s="56" t="s">
        <v>21</v>
      </c>
      <c r="H25" s="57"/>
      <c r="I25" s="58"/>
      <c r="J25" s="51"/>
      <c r="K25" s="51"/>
      <c r="L25" s="51"/>
      <c r="M25" s="51"/>
    </row>
    <row r="26" spans="1:13" ht="15" customHeight="1" x14ac:dyDescent="0.2">
      <c r="A26" s="65"/>
      <c r="B26" s="65"/>
      <c r="C26" s="65"/>
      <c r="D26" s="65"/>
      <c r="E26" s="54" t="s">
        <v>22</v>
      </c>
      <c r="F26" s="54"/>
      <c r="G26" s="59"/>
      <c r="H26" s="60"/>
      <c r="I26" s="61"/>
      <c r="J26" s="49">
        <v>73</v>
      </c>
      <c r="K26" s="50"/>
      <c r="L26" s="51">
        <f>J26*1.2</f>
        <v>87.6</v>
      </c>
      <c r="M26" s="51"/>
    </row>
    <row r="27" spans="1:13" ht="15" customHeight="1" x14ac:dyDescent="0.2">
      <c r="A27" s="65"/>
      <c r="B27" s="65"/>
      <c r="C27" s="65"/>
      <c r="D27" s="65"/>
      <c r="E27" s="54" t="s">
        <v>23</v>
      </c>
      <c r="F27" s="54"/>
      <c r="G27" s="59"/>
      <c r="H27" s="60"/>
      <c r="I27" s="61"/>
      <c r="J27" s="49">
        <v>71.5</v>
      </c>
      <c r="K27" s="50"/>
      <c r="L27" s="51">
        <f t="shared" ref="L27:L35" si="0">J27*1.2</f>
        <v>85.8</v>
      </c>
      <c r="M27" s="51"/>
    </row>
    <row r="28" spans="1:13" ht="15" customHeight="1" x14ac:dyDescent="0.2">
      <c r="A28" s="65"/>
      <c r="B28" s="65"/>
      <c r="C28" s="65"/>
      <c r="D28" s="65"/>
      <c r="E28" s="52"/>
      <c r="F28" s="53"/>
      <c r="G28" s="62"/>
      <c r="H28" s="63"/>
      <c r="I28" s="64"/>
      <c r="J28" s="49"/>
      <c r="K28" s="50"/>
      <c r="L28" s="51"/>
      <c r="M28" s="51"/>
    </row>
    <row r="29" spans="1:13" ht="15" customHeight="1" x14ac:dyDescent="0.2">
      <c r="A29" s="65"/>
      <c r="B29" s="65"/>
      <c r="C29" s="65"/>
      <c r="D29" s="65"/>
      <c r="E29" s="54"/>
      <c r="F29" s="54"/>
      <c r="G29" s="56" t="s">
        <v>24</v>
      </c>
      <c r="H29" s="57"/>
      <c r="I29" s="58"/>
      <c r="J29" s="49"/>
      <c r="K29" s="50"/>
      <c r="L29" s="51"/>
      <c r="M29" s="51"/>
    </row>
    <row r="30" spans="1:13" ht="15" customHeight="1" x14ac:dyDescent="0.2">
      <c r="A30" s="65"/>
      <c r="B30" s="65"/>
      <c r="C30" s="65"/>
      <c r="D30" s="65"/>
      <c r="E30" s="54" t="s">
        <v>22</v>
      </c>
      <c r="F30" s="54"/>
      <c r="G30" s="59"/>
      <c r="H30" s="60"/>
      <c r="I30" s="61"/>
      <c r="J30" s="49">
        <v>84</v>
      </c>
      <c r="K30" s="50"/>
      <c r="L30" s="51">
        <f t="shared" si="0"/>
        <v>100.8</v>
      </c>
      <c r="M30" s="51"/>
    </row>
    <row r="31" spans="1:13" ht="15" customHeight="1" x14ac:dyDescent="0.2">
      <c r="A31" s="65"/>
      <c r="B31" s="65"/>
      <c r="C31" s="65"/>
      <c r="D31" s="65"/>
      <c r="E31" s="54" t="s">
        <v>23</v>
      </c>
      <c r="F31" s="54"/>
      <c r="G31" s="59"/>
      <c r="H31" s="60"/>
      <c r="I31" s="61"/>
      <c r="J31" s="49">
        <v>82</v>
      </c>
      <c r="K31" s="50"/>
      <c r="L31" s="51">
        <f t="shared" si="0"/>
        <v>98.399999999999991</v>
      </c>
      <c r="M31" s="51"/>
    </row>
    <row r="32" spans="1:13" ht="15" customHeight="1" x14ac:dyDescent="0.2">
      <c r="A32" s="65"/>
      <c r="B32" s="65"/>
      <c r="C32" s="65"/>
      <c r="D32" s="65"/>
      <c r="E32" s="52"/>
      <c r="F32" s="53"/>
      <c r="G32" s="62"/>
      <c r="H32" s="63"/>
      <c r="I32" s="64"/>
      <c r="J32" s="49"/>
      <c r="K32" s="50"/>
      <c r="L32" s="51"/>
      <c r="M32" s="51"/>
    </row>
    <row r="33" spans="1:13" ht="15" customHeight="1" x14ac:dyDescent="0.2">
      <c r="A33" s="65"/>
      <c r="B33" s="65"/>
      <c r="C33" s="65"/>
      <c r="D33" s="65"/>
      <c r="E33" s="54"/>
      <c r="F33" s="54"/>
      <c r="G33" s="55" t="s">
        <v>25</v>
      </c>
      <c r="H33" s="55"/>
      <c r="I33" s="55"/>
      <c r="J33" s="49"/>
      <c r="K33" s="50"/>
      <c r="L33" s="51"/>
      <c r="M33" s="51"/>
    </row>
    <row r="34" spans="1:13" ht="15" customHeight="1" x14ac:dyDescent="0.2">
      <c r="A34" s="65"/>
      <c r="B34" s="65"/>
      <c r="C34" s="65"/>
      <c r="D34" s="65"/>
      <c r="E34" s="54" t="s">
        <v>22</v>
      </c>
      <c r="F34" s="54"/>
      <c r="G34" s="55"/>
      <c r="H34" s="55"/>
      <c r="I34" s="55"/>
      <c r="J34" s="49">
        <v>98</v>
      </c>
      <c r="K34" s="50"/>
      <c r="L34" s="51">
        <f t="shared" si="0"/>
        <v>117.6</v>
      </c>
      <c r="M34" s="51"/>
    </row>
    <row r="35" spans="1:13" ht="15" customHeight="1" x14ac:dyDescent="0.2">
      <c r="A35" s="65"/>
      <c r="B35" s="65"/>
      <c r="C35" s="65"/>
      <c r="D35" s="65"/>
      <c r="E35" s="54" t="s">
        <v>23</v>
      </c>
      <c r="F35" s="54"/>
      <c r="G35" s="55"/>
      <c r="H35" s="55"/>
      <c r="I35" s="55"/>
      <c r="J35" s="49">
        <v>96</v>
      </c>
      <c r="K35" s="50"/>
      <c r="L35" s="51">
        <f t="shared" si="0"/>
        <v>115.19999999999999</v>
      </c>
      <c r="M35" s="51"/>
    </row>
    <row r="36" spans="1:13" ht="15" customHeight="1" x14ac:dyDescent="0.2">
      <c r="A36" s="65"/>
      <c r="B36" s="65"/>
      <c r="C36" s="65"/>
      <c r="D36" s="65"/>
      <c r="E36" s="52"/>
      <c r="F36" s="53"/>
      <c r="G36" s="55"/>
      <c r="H36" s="55"/>
      <c r="I36" s="55"/>
      <c r="J36" s="49"/>
      <c r="K36" s="50"/>
      <c r="L36" s="51"/>
      <c r="M36" s="51"/>
    </row>
    <row r="38" spans="1:13" ht="18.75" x14ac:dyDescent="0.3">
      <c r="A38" s="66" t="s">
        <v>26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1:13" ht="15.75" x14ac:dyDescent="0.25">
      <c r="A39" s="69" t="s">
        <v>14</v>
      </c>
      <c r="B39" s="69"/>
      <c r="C39" s="69"/>
      <c r="D39" s="69"/>
      <c r="E39" s="70" t="s">
        <v>15</v>
      </c>
      <c r="F39" s="70"/>
      <c r="G39" s="70" t="s">
        <v>16</v>
      </c>
      <c r="H39" s="70"/>
      <c r="I39" s="70"/>
      <c r="J39" s="70" t="s">
        <v>17</v>
      </c>
      <c r="K39" s="70"/>
      <c r="L39" s="70"/>
      <c r="M39" s="70"/>
    </row>
    <row r="40" spans="1:13" ht="15.75" x14ac:dyDescent="0.25">
      <c r="A40" s="69"/>
      <c r="B40" s="69"/>
      <c r="C40" s="69"/>
      <c r="D40" s="69"/>
      <c r="E40" s="70"/>
      <c r="F40" s="70"/>
      <c r="G40" s="70"/>
      <c r="H40" s="70"/>
      <c r="I40" s="70"/>
      <c r="J40" s="70" t="s">
        <v>18</v>
      </c>
      <c r="K40" s="70"/>
      <c r="L40" s="70" t="s">
        <v>19</v>
      </c>
      <c r="M40" s="70"/>
    </row>
    <row r="41" spans="1:13" ht="15" customHeight="1" x14ac:dyDescent="0.2">
      <c r="A41" s="65" t="s">
        <v>20</v>
      </c>
      <c r="B41" s="65"/>
      <c r="C41" s="65"/>
      <c r="D41" s="65"/>
      <c r="E41" s="54"/>
      <c r="F41" s="54"/>
      <c r="G41" s="56" t="s">
        <v>21</v>
      </c>
      <c r="H41" s="57"/>
      <c r="I41" s="58"/>
      <c r="J41" s="51"/>
      <c r="K41" s="51"/>
      <c r="L41" s="51"/>
      <c r="M41" s="51"/>
    </row>
    <row r="42" spans="1:13" ht="15" customHeight="1" x14ac:dyDescent="0.2">
      <c r="A42" s="65"/>
      <c r="B42" s="65"/>
      <c r="C42" s="65"/>
      <c r="D42" s="65"/>
      <c r="E42" s="54" t="s">
        <v>22</v>
      </c>
      <c r="F42" s="54"/>
      <c r="G42" s="59"/>
      <c r="H42" s="60"/>
      <c r="I42" s="61"/>
      <c r="J42" s="49">
        <v>73</v>
      </c>
      <c r="K42" s="50"/>
      <c r="L42" s="51">
        <f>J42*1.2</f>
        <v>87.6</v>
      </c>
      <c r="M42" s="51"/>
    </row>
    <row r="43" spans="1:13" ht="15" customHeight="1" x14ac:dyDescent="0.2">
      <c r="A43" s="65"/>
      <c r="B43" s="65"/>
      <c r="C43" s="65"/>
      <c r="D43" s="65"/>
      <c r="E43" s="54" t="s">
        <v>23</v>
      </c>
      <c r="F43" s="54"/>
      <c r="G43" s="59"/>
      <c r="H43" s="60"/>
      <c r="I43" s="61"/>
      <c r="J43" s="49">
        <v>71.5</v>
      </c>
      <c r="K43" s="50"/>
      <c r="L43" s="51">
        <f>J43*1.2</f>
        <v>85.8</v>
      </c>
      <c r="M43" s="51"/>
    </row>
    <row r="44" spans="1:13" ht="15" customHeight="1" x14ac:dyDescent="0.2">
      <c r="A44" s="65"/>
      <c r="B44" s="65"/>
      <c r="C44" s="65"/>
      <c r="D44" s="65"/>
      <c r="E44" s="52"/>
      <c r="F44" s="53"/>
      <c r="G44" s="62"/>
      <c r="H44" s="63"/>
      <c r="I44" s="64"/>
      <c r="J44" s="49"/>
      <c r="K44" s="50"/>
      <c r="L44" s="51"/>
      <c r="M44" s="51"/>
    </row>
    <row r="45" spans="1:13" ht="15" customHeight="1" x14ac:dyDescent="0.2">
      <c r="A45" s="65"/>
      <c r="B45" s="65"/>
      <c r="C45" s="65"/>
      <c r="D45" s="65"/>
      <c r="E45" s="54"/>
      <c r="F45" s="54"/>
      <c r="G45" s="56" t="s">
        <v>24</v>
      </c>
      <c r="H45" s="57"/>
      <c r="I45" s="58"/>
      <c r="J45" s="49"/>
      <c r="K45" s="50"/>
      <c r="L45" s="51"/>
      <c r="M45" s="51"/>
    </row>
    <row r="46" spans="1:13" ht="15" customHeight="1" x14ac:dyDescent="0.2">
      <c r="A46" s="65"/>
      <c r="B46" s="65"/>
      <c r="C46" s="65"/>
      <c r="D46" s="65"/>
      <c r="E46" s="54" t="s">
        <v>22</v>
      </c>
      <c r="F46" s="54"/>
      <c r="G46" s="59"/>
      <c r="H46" s="60"/>
      <c r="I46" s="61"/>
      <c r="J46" s="49">
        <v>84</v>
      </c>
      <c r="K46" s="50"/>
      <c r="L46" s="51">
        <f>J46*1.2</f>
        <v>100.8</v>
      </c>
      <c r="M46" s="51"/>
    </row>
    <row r="47" spans="1:13" ht="15" customHeight="1" x14ac:dyDescent="0.2">
      <c r="A47" s="65"/>
      <c r="B47" s="65"/>
      <c r="C47" s="65"/>
      <c r="D47" s="65"/>
      <c r="E47" s="54" t="s">
        <v>23</v>
      </c>
      <c r="F47" s="54"/>
      <c r="G47" s="59"/>
      <c r="H47" s="60"/>
      <c r="I47" s="61"/>
      <c r="J47" s="49">
        <v>82</v>
      </c>
      <c r="K47" s="50"/>
      <c r="L47" s="51">
        <f>J47*1.2</f>
        <v>98.399999999999991</v>
      </c>
      <c r="M47" s="51"/>
    </row>
    <row r="48" spans="1:13" ht="15" customHeight="1" x14ac:dyDescent="0.2">
      <c r="A48" s="65"/>
      <c r="B48" s="65"/>
      <c r="C48" s="65"/>
      <c r="D48" s="65"/>
      <c r="E48" s="52"/>
      <c r="F48" s="53"/>
      <c r="G48" s="62"/>
      <c r="H48" s="63"/>
      <c r="I48" s="64"/>
      <c r="J48" s="49"/>
      <c r="K48" s="50"/>
      <c r="L48" s="51"/>
      <c r="M48" s="51"/>
    </row>
    <row r="49" spans="1:13" ht="15" customHeight="1" x14ac:dyDescent="0.2">
      <c r="A49" s="65"/>
      <c r="B49" s="65"/>
      <c r="C49" s="65"/>
      <c r="D49" s="65"/>
      <c r="E49" s="54"/>
      <c r="F49" s="54"/>
      <c r="G49" s="55" t="s">
        <v>25</v>
      </c>
      <c r="H49" s="55"/>
      <c r="I49" s="55"/>
      <c r="J49" s="49"/>
      <c r="K49" s="50"/>
      <c r="L49" s="51"/>
      <c r="M49" s="51"/>
    </row>
    <row r="50" spans="1:13" ht="15" customHeight="1" x14ac:dyDescent="0.2">
      <c r="A50" s="65"/>
      <c r="B50" s="65"/>
      <c r="C50" s="65"/>
      <c r="D50" s="65"/>
      <c r="E50" s="54" t="s">
        <v>22</v>
      </c>
      <c r="F50" s="54"/>
      <c r="G50" s="55"/>
      <c r="H50" s="55"/>
      <c r="I50" s="55"/>
      <c r="J50" s="49">
        <v>98</v>
      </c>
      <c r="K50" s="50"/>
      <c r="L50" s="51">
        <f>J50*1.2</f>
        <v>117.6</v>
      </c>
      <c r="M50" s="51"/>
    </row>
    <row r="51" spans="1:13" ht="15" customHeight="1" x14ac:dyDescent="0.2">
      <c r="A51" s="65"/>
      <c r="B51" s="65"/>
      <c r="C51" s="65"/>
      <c r="D51" s="65"/>
      <c r="E51" s="54" t="s">
        <v>23</v>
      </c>
      <c r="F51" s="54"/>
      <c r="G51" s="55"/>
      <c r="H51" s="55"/>
      <c r="I51" s="55"/>
      <c r="J51" s="49">
        <v>96</v>
      </c>
      <c r="K51" s="50"/>
      <c r="L51" s="51">
        <f>J51*1.2</f>
        <v>115.19999999999999</v>
      </c>
      <c r="M51" s="51"/>
    </row>
    <row r="52" spans="1:13" ht="15" customHeight="1" x14ac:dyDescent="0.2">
      <c r="A52" s="65"/>
      <c r="B52" s="65"/>
      <c r="C52" s="65"/>
      <c r="D52" s="65"/>
      <c r="E52" s="52"/>
      <c r="F52" s="53"/>
      <c r="G52" s="55"/>
      <c r="H52" s="55"/>
      <c r="I52" s="55"/>
      <c r="J52" s="49"/>
      <c r="K52" s="50"/>
      <c r="L52" s="51"/>
      <c r="M52" s="51"/>
    </row>
    <row r="53" spans="1:13" ht="15" customHeight="1" x14ac:dyDescent="0.25">
      <c r="A53" s="10"/>
      <c r="B53" s="10"/>
      <c r="C53" s="10"/>
      <c r="D53" s="10"/>
      <c r="E53" s="11"/>
      <c r="F53" s="11"/>
      <c r="G53" s="12"/>
      <c r="H53" s="12"/>
      <c r="I53" s="12"/>
      <c r="J53" s="13"/>
      <c r="K53" s="13"/>
      <c r="L53" s="13"/>
      <c r="M53" s="13"/>
    </row>
    <row r="54" spans="1:13" ht="15" customHeight="1" x14ac:dyDescent="0.25">
      <c r="A54" s="10"/>
      <c r="B54" s="10"/>
      <c r="C54" s="10"/>
      <c r="D54" s="10"/>
      <c r="E54" s="11"/>
      <c r="F54" s="11"/>
      <c r="G54" s="12"/>
      <c r="H54" s="12"/>
      <c r="I54" s="12"/>
      <c r="J54" s="13"/>
      <c r="K54" s="13"/>
      <c r="L54" s="13"/>
      <c r="M54" s="13"/>
    </row>
    <row r="55" spans="1:13" ht="15" customHeight="1" x14ac:dyDescent="0.25">
      <c r="A55" s="10"/>
      <c r="B55" s="10"/>
      <c r="C55" s="10"/>
      <c r="D55" s="10"/>
      <c r="E55" s="11"/>
      <c r="F55" s="11"/>
      <c r="G55" s="12"/>
      <c r="H55" s="12"/>
      <c r="I55" s="12"/>
      <c r="J55" s="13"/>
      <c r="K55" s="13"/>
      <c r="L55" s="13"/>
      <c r="M55" s="13"/>
    </row>
    <row r="56" spans="1:13" ht="15" customHeight="1" x14ac:dyDescent="0.3">
      <c r="A56" s="10"/>
      <c r="B56" s="10"/>
      <c r="C56" s="10"/>
      <c r="D56" s="10"/>
      <c r="E56" s="5" t="s">
        <v>27</v>
      </c>
      <c r="F56" s="5"/>
      <c r="G56" s="5"/>
      <c r="H56" s="5" t="s">
        <v>28</v>
      </c>
      <c r="I56" s="5"/>
      <c r="J56" s="13"/>
      <c r="K56" s="13"/>
      <c r="L56" s="13"/>
      <c r="M56" s="13"/>
    </row>
    <row r="57" spans="1:13" ht="15" customHeight="1" x14ac:dyDescent="0.25">
      <c r="A57" s="10"/>
      <c r="B57" s="10"/>
      <c r="C57" s="10"/>
      <c r="D57" s="10"/>
      <c r="E57" s="11"/>
      <c r="F57" s="11"/>
      <c r="G57" s="12"/>
      <c r="H57" s="12"/>
      <c r="I57" s="12"/>
      <c r="J57" s="13"/>
      <c r="K57" s="13"/>
      <c r="L57" s="13"/>
      <c r="M57" s="13"/>
    </row>
    <row r="58" spans="1:13" ht="15" customHeight="1" x14ac:dyDescent="0.25">
      <c r="A58" s="10"/>
      <c r="B58" s="10"/>
      <c r="C58" s="10"/>
      <c r="D58" s="10"/>
      <c r="E58" s="11"/>
      <c r="F58" s="11"/>
      <c r="G58" s="12"/>
      <c r="H58" s="12"/>
      <c r="I58" s="12"/>
      <c r="J58" s="13"/>
      <c r="K58" s="13"/>
      <c r="L58" s="13"/>
      <c r="M58" s="13"/>
    </row>
    <row r="59" spans="1:13" ht="15" customHeight="1" x14ac:dyDescent="0.25">
      <c r="A59" s="10"/>
      <c r="B59" s="10"/>
      <c r="C59" s="10"/>
      <c r="D59" s="10"/>
      <c r="E59" s="11"/>
      <c r="F59" s="11"/>
      <c r="G59" s="12"/>
      <c r="H59" s="12"/>
      <c r="I59" s="12"/>
      <c r="J59" s="13"/>
      <c r="K59" s="13"/>
      <c r="L59" s="13"/>
      <c r="M59" s="13"/>
    </row>
    <row r="60" spans="1:13" ht="15" customHeight="1" x14ac:dyDescent="0.25">
      <c r="A60" s="10"/>
      <c r="B60" s="10"/>
      <c r="C60" s="10"/>
      <c r="D60" s="10"/>
      <c r="E60" s="11"/>
      <c r="F60" s="11"/>
      <c r="G60" s="12"/>
      <c r="H60" s="12"/>
      <c r="I60" s="12"/>
      <c r="J60" s="13"/>
      <c r="K60" s="13"/>
      <c r="L60" s="13"/>
      <c r="M60" s="13"/>
    </row>
    <row r="61" spans="1:13" ht="43.5" hidden="1" customHeight="1" x14ac:dyDescent="0.3">
      <c r="A61" s="48" t="s">
        <v>29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8.75" hidden="1" x14ac:dyDescent="0.3">
      <c r="A62" s="42" t="s">
        <v>30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</row>
    <row r="63" spans="1:13" ht="15.75" hidden="1" x14ac:dyDescent="0.25">
      <c r="A63" s="45" t="s">
        <v>14</v>
      </c>
      <c r="B63" s="45"/>
      <c r="C63" s="45"/>
      <c r="D63" s="45"/>
      <c r="E63" s="46" t="s">
        <v>15</v>
      </c>
      <c r="F63" s="46"/>
      <c r="G63" s="46" t="s">
        <v>16</v>
      </c>
      <c r="H63" s="46"/>
      <c r="I63" s="46"/>
      <c r="J63" s="46" t="s">
        <v>17</v>
      </c>
      <c r="K63" s="46"/>
      <c r="L63" s="46"/>
      <c r="M63" s="46"/>
    </row>
    <row r="64" spans="1:13" ht="15.75" hidden="1" x14ac:dyDescent="0.25">
      <c r="A64" s="45"/>
      <c r="B64" s="45"/>
      <c r="C64" s="45"/>
      <c r="D64" s="45"/>
      <c r="E64" s="46"/>
      <c r="F64" s="46"/>
      <c r="G64" s="46"/>
      <c r="H64" s="46"/>
      <c r="I64" s="46"/>
      <c r="J64" s="46" t="s">
        <v>18</v>
      </c>
      <c r="K64" s="46"/>
      <c r="L64" s="46" t="s">
        <v>19</v>
      </c>
      <c r="M64" s="46"/>
    </row>
    <row r="65" spans="1:13" ht="15" hidden="1" customHeight="1" x14ac:dyDescent="0.2">
      <c r="A65" s="47" t="s">
        <v>20</v>
      </c>
      <c r="B65" s="47"/>
      <c r="C65" s="47"/>
      <c r="D65" s="47"/>
      <c r="E65" s="26" t="s">
        <v>31</v>
      </c>
      <c r="F65" s="26"/>
      <c r="G65" s="33" t="s">
        <v>21</v>
      </c>
      <c r="H65" s="34"/>
      <c r="I65" s="35"/>
      <c r="J65" s="27" t="e">
        <f>#REF!*1.1*1.06</f>
        <v>#REF!</v>
      </c>
      <c r="K65" s="27"/>
      <c r="L65" s="27" t="e">
        <f t="shared" ref="L65:L77" si="1">J65*1.2</f>
        <v>#REF!</v>
      </c>
      <c r="M65" s="27"/>
    </row>
    <row r="66" spans="1:13" ht="15" hidden="1" customHeight="1" x14ac:dyDescent="0.2">
      <c r="A66" s="47"/>
      <c r="B66" s="47"/>
      <c r="C66" s="47"/>
      <c r="D66" s="47"/>
      <c r="E66" s="26" t="s">
        <v>22</v>
      </c>
      <c r="F66" s="26"/>
      <c r="G66" s="36"/>
      <c r="H66" s="37"/>
      <c r="I66" s="38"/>
      <c r="J66" s="27" t="e">
        <f>#REF!*1.1*1.06</f>
        <v>#REF!</v>
      </c>
      <c r="K66" s="27"/>
      <c r="L66" s="27" t="e">
        <f t="shared" si="1"/>
        <v>#REF!</v>
      </c>
      <c r="M66" s="27"/>
    </row>
    <row r="67" spans="1:13" ht="15" hidden="1" customHeight="1" x14ac:dyDescent="0.2">
      <c r="A67" s="47"/>
      <c r="B67" s="47"/>
      <c r="C67" s="47"/>
      <c r="D67" s="47"/>
      <c r="E67" s="26" t="s">
        <v>23</v>
      </c>
      <c r="F67" s="26"/>
      <c r="G67" s="36"/>
      <c r="H67" s="37"/>
      <c r="I67" s="38"/>
      <c r="J67" s="27" t="e">
        <f>#REF!*1.1*1.06</f>
        <v>#REF!</v>
      </c>
      <c r="K67" s="27"/>
      <c r="L67" s="27" t="e">
        <f t="shared" si="1"/>
        <v>#REF!</v>
      </c>
      <c r="M67" s="27"/>
    </row>
    <row r="68" spans="1:13" ht="15" hidden="1" customHeight="1" x14ac:dyDescent="0.2">
      <c r="A68" s="47"/>
      <c r="B68" s="47"/>
      <c r="C68" s="47"/>
      <c r="D68" s="47"/>
      <c r="E68" s="28" t="s">
        <v>32</v>
      </c>
      <c r="F68" s="29"/>
      <c r="G68" s="39"/>
      <c r="H68" s="40"/>
      <c r="I68" s="41"/>
      <c r="J68" s="27" t="e">
        <f>#REF!*1.2*1.06</f>
        <v>#REF!</v>
      </c>
      <c r="K68" s="27"/>
      <c r="L68" s="27" t="e">
        <f t="shared" si="1"/>
        <v>#REF!</v>
      </c>
      <c r="M68" s="27"/>
    </row>
    <row r="69" spans="1:13" ht="15" hidden="1" customHeight="1" x14ac:dyDescent="0.2">
      <c r="A69" s="47"/>
      <c r="B69" s="47"/>
      <c r="C69" s="47"/>
      <c r="D69" s="47"/>
      <c r="E69" s="26" t="s">
        <v>31</v>
      </c>
      <c r="F69" s="26"/>
      <c r="G69" s="33" t="s">
        <v>24</v>
      </c>
      <c r="H69" s="34"/>
      <c r="I69" s="35"/>
      <c r="J69" s="27" t="e">
        <f>#REF!*1.1*1.06</f>
        <v>#REF!</v>
      </c>
      <c r="K69" s="27"/>
      <c r="L69" s="27" t="e">
        <f t="shared" si="1"/>
        <v>#REF!</v>
      </c>
      <c r="M69" s="27"/>
    </row>
    <row r="70" spans="1:13" ht="15" hidden="1" customHeight="1" x14ac:dyDescent="0.2">
      <c r="A70" s="47"/>
      <c r="B70" s="47"/>
      <c r="C70" s="47"/>
      <c r="D70" s="47"/>
      <c r="E70" s="26" t="s">
        <v>22</v>
      </c>
      <c r="F70" s="26"/>
      <c r="G70" s="36"/>
      <c r="H70" s="37"/>
      <c r="I70" s="38"/>
      <c r="J70" s="27" t="e">
        <f>#REF!*1.1*1.06</f>
        <v>#REF!</v>
      </c>
      <c r="K70" s="27"/>
      <c r="L70" s="27" t="e">
        <f t="shared" si="1"/>
        <v>#REF!</v>
      </c>
      <c r="M70" s="27"/>
    </row>
    <row r="71" spans="1:13" ht="15" hidden="1" customHeight="1" x14ac:dyDescent="0.2">
      <c r="A71" s="47"/>
      <c r="B71" s="47"/>
      <c r="C71" s="47"/>
      <c r="D71" s="47"/>
      <c r="E71" s="26" t="s">
        <v>23</v>
      </c>
      <c r="F71" s="26"/>
      <c r="G71" s="36"/>
      <c r="H71" s="37"/>
      <c r="I71" s="38"/>
      <c r="J71" s="27" t="e">
        <f>#REF!*1.1*1.06</f>
        <v>#REF!</v>
      </c>
      <c r="K71" s="27"/>
      <c r="L71" s="27" t="e">
        <f t="shared" si="1"/>
        <v>#REF!</v>
      </c>
      <c r="M71" s="27"/>
    </row>
    <row r="72" spans="1:13" ht="15" hidden="1" customHeight="1" x14ac:dyDescent="0.2">
      <c r="A72" s="47"/>
      <c r="B72" s="47"/>
      <c r="C72" s="47"/>
      <c r="D72" s="47"/>
      <c r="E72" s="28" t="s">
        <v>32</v>
      </c>
      <c r="F72" s="29"/>
      <c r="G72" s="39"/>
      <c r="H72" s="40"/>
      <c r="I72" s="41"/>
      <c r="J72" s="27" t="e">
        <f>#REF!*1.1*1.06</f>
        <v>#REF!</v>
      </c>
      <c r="K72" s="27"/>
      <c r="L72" s="27" t="e">
        <f t="shared" si="1"/>
        <v>#REF!</v>
      </c>
      <c r="M72" s="27"/>
    </row>
    <row r="73" spans="1:13" ht="15" hidden="1" customHeight="1" x14ac:dyDescent="0.2">
      <c r="A73" s="47"/>
      <c r="B73" s="47"/>
      <c r="C73" s="47"/>
      <c r="D73" s="47"/>
      <c r="E73" s="26" t="s">
        <v>31</v>
      </c>
      <c r="F73" s="26"/>
      <c r="G73" s="32" t="s">
        <v>25</v>
      </c>
      <c r="H73" s="32"/>
      <c r="I73" s="32"/>
      <c r="J73" s="27" t="e">
        <f>#REF!*1.1*1.06</f>
        <v>#REF!</v>
      </c>
      <c r="K73" s="27"/>
      <c r="L73" s="27" t="e">
        <f t="shared" si="1"/>
        <v>#REF!</v>
      </c>
      <c r="M73" s="27"/>
    </row>
    <row r="74" spans="1:13" ht="15" hidden="1" customHeight="1" x14ac:dyDescent="0.2">
      <c r="A74" s="47"/>
      <c r="B74" s="47"/>
      <c r="C74" s="47"/>
      <c r="D74" s="47"/>
      <c r="E74" s="26" t="s">
        <v>22</v>
      </c>
      <c r="F74" s="26"/>
      <c r="G74" s="32"/>
      <c r="H74" s="32"/>
      <c r="I74" s="32"/>
      <c r="J74" s="27" t="e">
        <f>#REF!*1.1*1.06</f>
        <v>#REF!</v>
      </c>
      <c r="K74" s="27"/>
      <c r="L74" s="27" t="e">
        <f t="shared" si="1"/>
        <v>#REF!</v>
      </c>
      <c r="M74" s="27"/>
    </row>
    <row r="75" spans="1:13" ht="15" hidden="1" customHeight="1" x14ac:dyDescent="0.2">
      <c r="A75" s="47"/>
      <c r="B75" s="47"/>
      <c r="C75" s="47"/>
      <c r="D75" s="47"/>
      <c r="E75" s="26" t="s">
        <v>23</v>
      </c>
      <c r="F75" s="26"/>
      <c r="G75" s="32"/>
      <c r="H75" s="32"/>
      <c r="I75" s="32"/>
      <c r="J75" s="27" t="e">
        <f>#REF!*1.1*1.06</f>
        <v>#REF!</v>
      </c>
      <c r="K75" s="27"/>
      <c r="L75" s="27" t="e">
        <f t="shared" si="1"/>
        <v>#REF!</v>
      </c>
      <c r="M75" s="27"/>
    </row>
    <row r="76" spans="1:13" ht="15" hidden="1" customHeight="1" x14ac:dyDescent="0.2">
      <c r="A76" s="47"/>
      <c r="B76" s="47"/>
      <c r="C76" s="47"/>
      <c r="D76" s="47"/>
      <c r="E76" s="28" t="s">
        <v>32</v>
      </c>
      <c r="F76" s="29"/>
      <c r="G76" s="32"/>
      <c r="H76" s="32"/>
      <c r="I76" s="32"/>
      <c r="J76" s="27" t="e">
        <f>#REF!*1.2*1.06</f>
        <v>#REF!</v>
      </c>
      <c r="K76" s="27"/>
      <c r="L76" s="27" t="e">
        <f t="shared" si="1"/>
        <v>#REF!</v>
      </c>
      <c r="M76" s="27"/>
    </row>
    <row r="77" spans="1:13" ht="15" hidden="1" customHeight="1" x14ac:dyDescent="0.2">
      <c r="A77" s="21" t="s">
        <v>33</v>
      </c>
      <c r="B77" s="21"/>
      <c r="C77" s="21"/>
      <c r="D77" s="21"/>
      <c r="E77" s="22" t="s">
        <v>32</v>
      </c>
      <c r="F77" s="23"/>
      <c r="G77" s="24" t="s">
        <v>34</v>
      </c>
      <c r="H77" s="24"/>
      <c r="I77" s="24"/>
      <c r="J77" s="25" t="e">
        <f>#REF!*1.2*1.06</f>
        <v>#REF!</v>
      </c>
      <c r="K77" s="25"/>
      <c r="L77" s="25" t="e">
        <f t="shared" si="1"/>
        <v>#REF!</v>
      </c>
      <c r="M77" s="25"/>
    </row>
    <row r="78" spans="1:13" hidden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8.75" hidden="1" x14ac:dyDescent="0.3">
      <c r="A79" s="42" t="s">
        <v>35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4"/>
    </row>
    <row r="80" spans="1:13" ht="15.75" hidden="1" x14ac:dyDescent="0.25">
      <c r="A80" s="45" t="s">
        <v>14</v>
      </c>
      <c r="B80" s="45"/>
      <c r="C80" s="45"/>
      <c r="D80" s="45"/>
      <c r="E80" s="46" t="s">
        <v>15</v>
      </c>
      <c r="F80" s="46"/>
      <c r="G80" s="46" t="s">
        <v>16</v>
      </c>
      <c r="H80" s="46"/>
      <c r="I80" s="46"/>
      <c r="J80" s="46" t="s">
        <v>17</v>
      </c>
      <c r="K80" s="46"/>
      <c r="L80" s="46"/>
      <c r="M80" s="46"/>
    </row>
    <row r="81" spans="1:13" ht="15.75" hidden="1" x14ac:dyDescent="0.25">
      <c r="A81" s="45"/>
      <c r="B81" s="45"/>
      <c r="C81" s="45"/>
      <c r="D81" s="45"/>
      <c r="E81" s="46"/>
      <c r="F81" s="46"/>
      <c r="G81" s="46"/>
      <c r="H81" s="46"/>
      <c r="I81" s="46"/>
      <c r="J81" s="46" t="s">
        <v>18</v>
      </c>
      <c r="K81" s="46"/>
      <c r="L81" s="46" t="s">
        <v>19</v>
      </c>
      <c r="M81" s="46"/>
    </row>
    <row r="82" spans="1:13" ht="15" hidden="1" customHeight="1" x14ac:dyDescent="0.2">
      <c r="A82" s="47" t="s">
        <v>20</v>
      </c>
      <c r="B82" s="47"/>
      <c r="C82" s="47"/>
      <c r="D82" s="47"/>
      <c r="E82" s="26" t="s">
        <v>31</v>
      </c>
      <c r="F82" s="26"/>
      <c r="G82" s="33" t="s">
        <v>21</v>
      </c>
      <c r="H82" s="34"/>
      <c r="I82" s="35"/>
      <c r="J82" s="27" t="e">
        <f>#REF!*1.1*1.06</f>
        <v>#REF!</v>
      </c>
      <c r="K82" s="27"/>
      <c r="L82" s="27" t="e">
        <f t="shared" ref="L82:L94" si="2">J82*1.2</f>
        <v>#REF!</v>
      </c>
      <c r="M82" s="27"/>
    </row>
    <row r="83" spans="1:13" ht="15" hidden="1" customHeight="1" x14ac:dyDescent="0.2">
      <c r="A83" s="47"/>
      <c r="B83" s="47"/>
      <c r="C83" s="47"/>
      <c r="D83" s="47"/>
      <c r="E83" s="26" t="s">
        <v>22</v>
      </c>
      <c r="F83" s="26"/>
      <c r="G83" s="36"/>
      <c r="H83" s="37"/>
      <c r="I83" s="38"/>
      <c r="J83" s="27" t="e">
        <f>#REF!*1.1*1.06</f>
        <v>#REF!</v>
      </c>
      <c r="K83" s="27"/>
      <c r="L83" s="27" t="e">
        <f t="shared" si="2"/>
        <v>#REF!</v>
      </c>
      <c r="M83" s="27"/>
    </row>
    <row r="84" spans="1:13" ht="15" hidden="1" customHeight="1" x14ac:dyDescent="0.2">
      <c r="A84" s="47"/>
      <c r="B84" s="47"/>
      <c r="C84" s="47"/>
      <c r="D84" s="47"/>
      <c r="E84" s="26" t="s">
        <v>23</v>
      </c>
      <c r="F84" s="26"/>
      <c r="G84" s="36"/>
      <c r="H84" s="37"/>
      <c r="I84" s="38"/>
      <c r="J84" s="27" t="e">
        <f>#REF!*1.1*1.06</f>
        <v>#REF!</v>
      </c>
      <c r="K84" s="27"/>
      <c r="L84" s="27" t="e">
        <f t="shared" si="2"/>
        <v>#REF!</v>
      </c>
      <c r="M84" s="27"/>
    </row>
    <row r="85" spans="1:13" ht="15" hidden="1" customHeight="1" x14ac:dyDescent="0.2">
      <c r="A85" s="47"/>
      <c r="B85" s="47"/>
      <c r="C85" s="47"/>
      <c r="D85" s="47"/>
      <c r="E85" s="28" t="s">
        <v>32</v>
      </c>
      <c r="F85" s="29"/>
      <c r="G85" s="39"/>
      <c r="H85" s="40"/>
      <c r="I85" s="41"/>
      <c r="J85" s="27" t="e">
        <f>#REF!*1.06</f>
        <v>#REF!</v>
      </c>
      <c r="K85" s="27"/>
      <c r="L85" s="27" t="e">
        <f t="shared" si="2"/>
        <v>#REF!</v>
      </c>
      <c r="M85" s="27"/>
    </row>
    <row r="86" spans="1:13" ht="15" hidden="1" customHeight="1" x14ac:dyDescent="0.2">
      <c r="A86" s="47"/>
      <c r="B86" s="47"/>
      <c r="C86" s="47"/>
      <c r="D86" s="47"/>
      <c r="E86" s="26" t="s">
        <v>31</v>
      </c>
      <c r="F86" s="26"/>
      <c r="G86" s="33" t="s">
        <v>24</v>
      </c>
      <c r="H86" s="34"/>
      <c r="I86" s="35"/>
      <c r="J86" s="27" t="e">
        <f>#REF!*1.1*1.06</f>
        <v>#REF!</v>
      </c>
      <c r="K86" s="27"/>
      <c r="L86" s="27" t="e">
        <f t="shared" si="2"/>
        <v>#REF!</v>
      </c>
      <c r="M86" s="27"/>
    </row>
    <row r="87" spans="1:13" ht="15" hidden="1" customHeight="1" x14ac:dyDescent="0.2">
      <c r="A87" s="47"/>
      <c r="B87" s="47"/>
      <c r="C87" s="47"/>
      <c r="D87" s="47"/>
      <c r="E87" s="26" t="s">
        <v>22</v>
      </c>
      <c r="F87" s="26"/>
      <c r="G87" s="36"/>
      <c r="H87" s="37"/>
      <c r="I87" s="38"/>
      <c r="J87" s="27" t="e">
        <f>#REF!*1.1*1.06</f>
        <v>#REF!</v>
      </c>
      <c r="K87" s="27"/>
      <c r="L87" s="27" t="e">
        <f t="shared" si="2"/>
        <v>#REF!</v>
      </c>
      <c r="M87" s="27"/>
    </row>
    <row r="88" spans="1:13" ht="15" hidden="1" customHeight="1" x14ac:dyDescent="0.2">
      <c r="A88" s="47"/>
      <c r="B88" s="47"/>
      <c r="C88" s="47"/>
      <c r="D88" s="47"/>
      <c r="E88" s="26" t="s">
        <v>23</v>
      </c>
      <c r="F88" s="26"/>
      <c r="G88" s="36"/>
      <c r="H88" s="37"/>
      <c r="I88" s="38"/>
      <c r="J88" s="27" t="e">
        <f>#REF!*1.1*1.06</f>
        <v>#REF!</v>
      </c>
      <c r="K88" s="27"/>
      <c r="L88" s="27" t="e">
        <f t="shared" si="2"/>
        <v>#REF!</v>
      </c>
      <c r="M88" s="27"/>
    </row>
    <row r="89" spans="1:13" ht="15" hidden="1" customHeight="1" x14ac:dyDescent="0.2">
      <c r="A89" s="47"/>
      <c r="B89" s="47"/>
      <c r="C89" s="47"/>
      <c r="D89" s="47"/>
      <c r="E89" s="28" t="s">
        <v>32</v>
      </c>
      <c r="F89" s="29"/>
      <c r="G89" s="39"/>
      <c r="H89" s="40"/>
      <c r="I89" s="41"/>
      <c r="J89" s="27" t="e">
        <f>#REF!*1.06</f>
        <v>#REF!</v>
      </c>
      <c r="K89" s="27"/>
      <c r="L89" s="27" t="e">
        <f t="shared" si="2"/>
        <v>#REF!</v>
      </c>
      <c r="M89" s="27"/>
    </row>
    <row r="90" spans="1:13" ht="15" hidden="1" customHeight="1" x14ac:dyDescent="0.2">
      <c r="A90" s="47"/>
      <c r="B90" s="47"/>
      <c r="C90" s="47"/>
      <c r="D90" s="47"/>
      <c r="E90" s="26" t="s">
        <v>31</v>
      </c>
      <c r="F90" s="26"/>
      <c r="G90" s="32" t="s">
        <v>25</v>
      </c>
      <c r="H90" s="32"/>
      <c r="I90" s="32"/>
      <c r="J90" s="27" t="e">
        <f>#REF!*1.1*1.06</f>
        <v>#REF!</v>
      </c>
      <c r="K90" s="27"/>
      <c r="L90" s="27" t="e">
        <f t="shared" si="2"/>
        <v>#REF!</v>
      </c>
      <c r="M90" s="27"/>
    </row>
    <row r="91" spans="1:13" ht="15" hidden="1" customHeight="1" x14ac:dyDescent="0.2">
      <c r="A91" s="47"/>
      <c r="B91" s="47"/>
      <c r="C91" s="47"/>
      <c r="D91" s="47"/>
      <c r="E91" s="26" t="s">
        <v>22</v>
      </c>
      <c r="F91" s="26"/>
      <c r="G91" s="32"/>
      <c r="H91" s="32"/>
      <c r="I91" s="32"/>
      <c r="J91" s="27" t="e">
        <f>#REF!*1.1*1.06</f>
        <v>#REF!</v>
      </c>
      <c r="K91" s="27"/>
      <c r="L91" s="27" t="e">
        <f t="shared" si="2"/>
        <v>#REF!</v>
      </c>
      <c r="M91" s="27"/>
    </row>
    <row r="92" spans="1:13" ht="15" hidden="1" customHeight="1" x14ac:dyDescent="0.2">
      <c r="A92" s="47"/>
      <c r="B92" s="47"/>
      <c r="C92" s="47"/>
      <c r="D92" s="47"/>
      <c r="E92" s="26" t="s">
        <v>23</v>
      </c>
      <c r="F92" s="26"/>
      <c r="G92" s="32"/>
      <c r="H92" s="32"/>
      <c r="I92" s="32"/>
      <c r="J92" s="27" t="e">
        <f>#REF!*1.1*1.06</f>
        <v>#REF!</v>
      </c>
      <c r="K92" s="27"/>
      <c r="L92" s="27" t="e">
        <f t="shared" si="2"/>
        <v>#REF!</v>
      </c>
      <c r="M92" s="27"/>
    </row>
    <row r="93" spans="1:13" ht="15" hidden="1" customHeight="1" x14ac:dyDescent="0.2">
      <c r="A93" s="47"/>
      <c r="B93" s="47"/>
      <c r="C93" s="47"/>
      <c r="D93" s="47"/>
      <c r="E93" s="28" t="s">
        <v>32</v>
      </c>
      <c r="F93" s="29"/>
      <c r="G93" s="32"/>
      <c r="H93" s="32"/>
      <c r="I93" s="32"/>
      <c r="J93" s="27" t="e">
        <f>#REF!*1.06</f>
        <v>#REF!</v>
      </c>
      <c r="K93" s="27"/>
      <c r="L93" s="27" t="e">
        <f t="shared" si="2"/>
        <v>#REF!</v>
      </c>
      <c r="M93" s="27"/>
    </row>
    <row r="94" spans="1:13" ht="15" hidden="1" customHeight="1" x14ac:dyDescent="0.2">
      <c r="A94" s="21" t="s">
        <v>33</v>
      </c>
      <c r="B94" s="21"/>
      <c r="C94" s="21"/>
      <c r="D94" s="21"/>
      <c r="E94" s="22" t="s">
        <v>32</v>
      </c>
      <c r="F94" s="23"/>
      <c r="G94" s="24" t="s">
        <v>34</v>
      </c>
      <c r="H94" s="24"/>
      <c r="I94" s="24"/>
      <c r="J94" s="25" t="e">
        <f>#REF!*1.2*1.06</f>
        <v>#REF!</v>
      </c>
      <c r="K94" s="25"/>
      <c r="L94" s="25" t="e">
        <f t="shared" si="2"/>
        <v>#REF!</v>
      </c>
      <c r="M94" s="25"/>
    </row>
    <row r="95" spans="1:13" hidden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8.75" hidden="1" x14ac:dyDescent="0.3">
      <c r="A96" s="42" t="s">
        <v>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4"/>
    </row>
    <row r="97" spans="1:13" ht="15.75" hidden="1" x14ac:dyDescent="0.25">
      <c r="A97" s="45" t="s">
        <v>14</v>
      </c>
      <c r="B97" s="45"/>
      <c r="C97" s="45"/>
      <c r="D97" s="45"/>
      <c r="E97" s="46" t="s">
        <v>15</v>
      </c>
      <c r="F97" s="46"/>
      <c r="G97" s="46" t="s">
        <v>16</v>
      </c>
      <c r="H97" s="46"/>
      <c r="I97" s="46"/>
      <c r="J97" s="46" t="s">
        <v>17</v>
      </c>
      <c r="K97" s="46"/>
      <c r="L97" s="46"/>
      <c r="M97" s="46"/>
    </row>
    <row r="98" spans="1:13" ht="15.75" hidden="1" x14ac:dyDescent="0.25">
      <c r="A98" s="45"/>
      <c r="B98" s="45"/>
      <c r="C98" s="45"/>
      <c r="D98" s="45"/>
      <c r="E98" s="46"/>
      <c r="F98" s="46"/>
      <c r="G98" s="46"/>
      <c r="H98" s="46"/>
      <c r="I98" s="46"/>
      <c r="J98" s="46" t="s">
        <v>18</v>
      </c>
      <c r="K98" s="46"/>
      <c r="L98" s="46" t="s">
        <v>19</v>
      </c>
      <c r="M98" s="46"/>
    </row>
    <row r="99" spans="1:13" ht="15" hidden="1" customHeight="1" x14ac:dyDescent="0.2">
      <c r="A99" s="21" t="s">
        <v>37</v>
      </c>
      <c r="B99" s="21"/>
      <c r="C99" s="21"/>
      <c r="D99" s="21"/>
      <c r="E99" s="26" t="s">
        <v>31</v>
      </c>
      <c r="F99" s="26"/>
      <c r="G99" s="33" t="s">
        <v>21</v>
      </c>
      <c r="H99" s="34"/>
      <c r="I99" s="35"/>
      <c r="J99" s="27" t="e">
        <f>#REF!*1.1*1.06</f>
        <v>#REF!</v>
      </c>
      <c r="K99" s="27"/>
      <c r="L99" s="27" t="e">
        <f t="shared" ref="L99:L111" si="3">J99*1.2</f>
        <v>#REF!</v>
      </c>
      <c r="M99" s="27"/>
    </row>
    <row r="100" spans="1:13" ht="15" hidden="1" customHeight="1" x14ac:dyDescent="0.2">
      <c r="A100" s="21"/>
      <c r="B100" s="21"/>
      <c r="C100" s="21"/>
      <c r="D100" s="21"/>
      <c r="E100" s="26" t="s">
        <v>22</v>
      </c>
      <c r="F100" s="26"/>
      <c r="G100" s="36"/>
      <c r="H100" s="37"/>
      <c r="I100" s="38"/>
      <c r="J100" s="27" t="e">
        <f>#REF!*1.1*1.06</f>
        <v>#REF!</v>
      </c>
      <c r="K100" s="27"/>
      <c r="L100" s="27" t="e">
        <f t="shared" si="3"/>
        <v>#REF!</v>
      </c>
      <c r="M100" s="27"/>
    </row>
    <row r="101" spans="1:13" ht="15" hidden="1" customHeight="1" x14ac:dyDescent="0.2">
      <c r="A101" s="21"/>
      <c r="B101" s="21"/>
      <c r="C101" s="21"/>
      <c r="D101" s="21"/>
      <c r="E101" s="26" t="s">
        <v>23</v>
      </c>
      <c r="F101" s="26"/>
      <c r="G101" s="36"/>
      <c r="H101" s="37"/>
      <c r="I101" s="38"/>
      <c r="J101" s="27" t="e">
        <f>#REF!*1.1*1.06</f>
        <v>#REF!</v>
      </c>
      <c r="K101" s="27"/>
      <c r="L101" s="27" t="e">
        <f t="shared" si="3"/>
        <v>#REF!</v>
      </c>
      <c r="M101" s="27"/>
    </row>
    <row r="102" spans="1:13" ht="15" hidden="1" customHeight="1" x14ac:dyDescent="0.2">
      <c r="A102" s="21" t="s">
        <v>38</v>
      </c>
      <c r="B102" s="21"/>
      <c r="C102" s="21"/>
      <c r="D102" s="21"/>
      <c r="E102" s="28" t="s">
        <v>32</v>
      </c>
      <c r="F102" s="29"/>
      <c r="G102" s="39"/>
      <c r="H102" s="40"/>
      <c r="I102" s="41"/>
      <c r="J102" s="27" t="e">
        <f>#REF!*1.06</f>
        <v>#REF!</v>
      </c>
      <c r="K102" s="27"/>
      <c r="L102" s="27" t="e">
        <f t="shared" si="3"/>
        <v>#REF!</v>
      </c>
      <c r="M102" s="27"/>
    </row>
    <row r="103" spans="1:13" ht="15" hidden="1" customHeight="1" x14ac:dyDescent="0.2">
      <c r="A103" s="21" t="s">
        <v>37</v>
      </c>
      <c r="B103" s="21"/>
      <c r="C103" s="21"/>
      <c r="D103" s="21"/>
      <c r="E103" s="26" t="s">
        <v>31</v>
      </c>
      <c r="F103" s="26"/>
      <c r="G103" s="33" t="s">
        <v>24</v>
      </c>
      <c r="H103" s="34"/>
      <c r="I103" s="35"/>
      <c r="J103" s="27" t="e">
        <f>#REF!*1.1*1.06</f>
        <v>#REF!</v>
      </c>
      <c r="K103" s="27"/>
      <c r="L103" s="27" t="e">
        <f t="shared" si="3"/>
        <v>#REF!</v>
      </c>
      <c r="M103" s="27"/>
    </row>
    <row r="104" spans="1:13" ht="15" hidden="1" customHeight="1" x14ac:dyDescent="0.2">
      <c r="A104" s="21"/>
      <c r="B104" s="21"/>
      <c r="C104" s="21"/>
      <c r="D104" s="21"/>
      <c r="E104" s="26" t="s">
        <v>22</v>
      </c>
      <c r="F104" s="26"/>
      <c r="G104" s="36"/>
      <c r="H104" s="37"/>
      <c r="I104" s="38"/>
      <c r="J104" s="27" t="e">
        <f>#REF!*1.1*1.06</f>
        <v>#REF!</v>
      </c>
      <c r="K104" s="27"/>
      <c r="L104" s="27" t="e">
        <f t="shared" si="3"/>
        <v>#REF!</v>
      </c>
      <c r="M104" s="27"/>
    </row>
    <row r="105" spans="1:13" ht="15" hidden="1" customHeight="1" x14ac:dyDescent="0.2">
      <c r="A105" s="21"/>
      <c r="B105" s="21"/>
      <c r="C105" s="21"/>
      <c r="D105" s="21"/>
      <c r="E105" s="26" t="s">
        <v>23</v>
      </c>
      <c r="F105" s="26"/>
      <c r="G105" s="36"/>
      <c r="H105" s="37"/>
      <c r="I105" s="38"/>
      <c r="J105" s="27" t="e">
        <f>#REF!*1.1*1.06</f>
        <v>#REF!</v>
      </c>
      <c r="K105" s="27"/>
      <c r="L105" s="27" t="e">
        <f t="shared" si="3"/>
        <v>#REF!</v>
      </c>
      <c r="M105" s="27"/>
    </row>
    <row r="106" spans="1:13" ht="15" hidden="1" customHeight="1" x14ac:dyDescent="0.2">
      <c r="A106" s="21" t="s">
        <v>38</v>
      </c>
      <c r="B106" s="21"/>
      <c r="C106" s="21"/>
      <c r="D106" s="21"/>
      <c r="E106" s="28" t="s">
        <v>32</v>
      </c>
      <c r="F106" s="29"/>
      <c r="G106" s="39"/>
      <c r="H106" s="40"/>
      <c r="I106" s="41"/>
      <c r="J106" s="27" t="e">
        <f>#REF!*1.06</f>
        <v>#REF!</v>
      </c>
      <c r="K106" s="27"/>
      <c r="L106" s="27" t="e">
        <f t="shared" si="3"/>
        <v>#REF!</v>
      </c>
      <c r="M106" s="27"/>
    </row>
    <row r="107" spans="1:13" ht="15" hidden="1" customHeight="1" x14ac:dyDescent="0.2">
      <c r="A107" s="21" t="s">
        <v>37</v>
      </c>
      <c r="B107" s="21"/>
      <c r="C107" s="21"/>
      <c r="D107" s="21"/>
      <c r="E107" s="26" t="s">
        <v>31</v>
      </c>
      <c r="F107" s="26"/>
      <c r="G107" s="32" t="s">
        <v>25</v>
      </c>
      <c r="H107" s="32"/>
      <c r="I107" s="32"/>
      <c r="J107" s="27" t="e">
        <f>#REF!*1.1*1.06</f>
        <v>#REF!</v>
      </c>
      <c r="K107" s="27"/>
      <c r="L107" s="27" t="e">
        <f t="shared" si="3"/>
        <v>#REF!</v>
      </c>
      <c r="M107" s="27"/>
    </row>
    <row r="108" spans="1:13" ht="15" hidden="1" customHeight="1" x14ac:dyDescent="0.2">
      <c r="A108" s="21"/>
      <c r="B108" s="21"/>
      <c r="C108" s="21"/>
      <c r="D108" s="21"/>
      <c r="E108" s="26" t="s">
        <v>22</v>
      </c>
      <c r="F108" s="26"/>
      <c r="G108" s="32"/>
      <c r="H108" s="32"/>
      <c r="I108" s="32"/>
      <c r="J108" s="27" t="e">
        <f>#REF!*1.1*1.06</f>
        <v>#REF!</v>
      </c>
      <c r="K108" s="27"/>
      <c r="L108" s="27" t="e">
        <f t="shared" si="3"/>
        <v>#REF!</v>
      </c>
      <c r="M108" s="27"/>
    </row>
    <row r="109" spans="1:13" ht="15" hidden="1" customHeight="1" x14ac:dyDescent="0.2">
      <c r="A109" s="21"/>
      <c r="B109" s="21"/>
      <c r="C109" s="21"/>
      <c r="D109" s="21"/>
      <c r="E109" s="26" t="s">
        <v>23</v>
      </c>
      <c r="F109" s="26"/>
      <c r="G109" s="32"/>
      <c r="H109" s="32"/>
      <c r="I109" s="32"/>
      <c r="J109" s="27" t="e">
        <f>#REF!*1.1*1.06</f>
        <v>#REF!</v>
      </c>
      <c r="K109" s="27"/>
      <c r="L109" s="27" t="e">
        <f t="shared" si="3"/>
        <v>#REF!</v>
      </c>
      <c r="M109" s="27"/>
    </row>
    <row r="110" spans="1:13" ht="15" hidden="1" customHeight="1" x14ac:dyDescent="0.2">
      <c r="A110" s="21" t="s">
        <v>38</v>
      </c>
      <c r="B110" s="21"/>
      <c r="C110" s="21"/>
      <c r="D110" s="21"/>
      <c r="E110" s="28" t="s">
        <v>32</v>
      </c>
      <c r="F110" s="29"/>
      <c r="G110" s="32"/>
      <c r="H110" s="32"/>
      <c r="I110" s="32"/>
      <c r="J110" s="30" t="e">
        <f>#REF!*1.06</f>
        <v>#REF!</v>
      </c>
      <c r="K110" s="31"/>
      <c r="L110" s="27" t="e">
        <f t="shared" si="3"/>
        <v>#REF!</v>
      </c>
      <c r="M110" s="27"/>
    </row>
    <row r="111" spans="1:13" ht="18.75" hidden="1" customHeight="1" x14ac:dyDescent="0.2">
      <c r="A111" s="21" t="s">
        <v>39</v>
      </c>
      <c r="B111" s="21"/>
      <c r="C111" s="21"/>
      <c r="D111" s="21"/>
      <c r="E111" s="22" t="s">
        <v>32</v>
      </c>
      <c r="F111" s="23"/>
      <c r="G111" s="24" t="s">
        <v>34</v>
      </c>
      <c r="H111" s="24"/>
      <c r="I111" s="24"/>
      <c r="J111" s="25" t="e">
        <f>#REF!*1.2*1.06</f>
        <v>#REF!</v>
      </c>
      <c r="K111" s="25"/>
      <c r="L111" s="25" t="e">
        <f t="shared" si="3"/>
        <v>#REF!</v>
      </c>
      <c r="M111" s="25"/>
    </row>
    <row r="112" spans="1:13" ht="18.75" hidden="1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L112" s="17"/>
      <c r="M112" s="17"/>
    </row>
    <row r="113" spans="1:13" hidden="1" x14ac:dyDescent="0.2"/>
    <row r="114" spans="1:13" ht="20.25" hidden="1" customHeight="1" x14ac:dyDescent="0.25">
      <c r="A114" s="18"/>
      <c r="B114" s="18"/>
      <c r="C114" s="18"/>
      <c r="D114" s="18"/>
      <c r="E114" s="11"/>
      <c r="F114" s="11"/>
      <c r="G114" s="19"/>
      <c r="H114" s="19"/>
      <c r="I114" s="19"/>
      <c r="J114" s="13"/>
      <c r="K114" s="13"/>
      <c r="L114" s="13"/>
      <c r="M114" s="13"/>
    </row>
    <row r="115" spans="1:13" ht="15" hidden="1" x14ac:dyDescent="0.2">
      <c r="J115" s="20" t="s">
        <v>40</v>
      </c>
    </row>
    <row r="116" spans="1:13" hidden="1" x14ac:dyDescent="0.2"/>
    <row r="117" spans="1:13" hidden="1" x14ac:dyDescent="0.2"/>
    <row r="118" spans="1:13" ht="18.75" hidden="1" x14ac:dyDescent="0.3">
      <c r="C118" s="5" t="s">
        <v>27</v>
      </c>
      <c r="D118" s="5"/>
      <c r="E118" s="5"/>
      <c r="F118" s="5" t="s">
        <v>28</v>
      </c>
      <c r="G118" s="5"/>
    </row>
    <row r="119" spans="1:13" hidden="1" x14ac:dyDescent="0.2"/>
    <row r="120" spans="1:13" hidden="1" x14ac:dyDescent="0.2"/>
  </sheetData>
  <mergeCells count="267">
    <mergeCell ref="A10:M10"/>
    <mergeCell ref="A11:M11"/>
    <mergeCell ref="A12:M12"/>
    <mergeCell ref="N12:Z12"/>
    <mergeCell ref="A13:M13"/>
    <mergeCell ref="N13:O13"/>
    <mergeCell ref="A23:D24"/>
    <mergeCell ref="E23:F24"/>
    <mergeCell ref="G23:I24"/>
    <mergeCell ref="J23:M23"/>
    <mergeCell ref="J24:K24"/>
    <mergeCell ref="L24:M24"/>
    <mergeCell ref="A14:M14"/>
    <mergeCell ref="A15:M15"/>
    <mergeCell ref="A16:M16"/>
    <mergeCell ref="A17:M17"/>
    <mergeCell ref="A20:M20"/>
    <mergeCell ref="A22:M22"/>
    <mergeCell ref="E29:F29"/>
    <mergeCell ref="G29:I32"/>
    <mergeCell ref="J29:K29"/>
    <mergeCell ref="L29:M29"/>
    <mergeCell ref="E30:F30"/>
    <mergeCell ref="J30:K30"/>
    <mergeCell ref="L30:M30"/>
    <mergeCell ref="E31:F31"/>
    <mergeCell ref="E27:F27"/>
    <mergeCell ref="J27:K27"/>
    <mergeCell ref="L27:M27"/>
    <mergeCell ref="E28:F28"/>
    <mergeCell ref="J28:K28"/>
    <mergeCell ref="L28:M28"/>
    <mergeCell ref="G25:I28"/>
    <mergeCell ref="J25:K25"/>
    <mergeCell ref="L25:M25"/>
    <mergeCell ref="E26:F26"/>
    <mergeCell ref="J26:K26"/>
    <mergeCell ref="L26:M26"/>
    <mergeCell ref="E33:F33"/>
    <mergeCell ref="G33:I36"/>
    <mergeCell ref="J33:K33"/>
    <mergeCell ref="L33:M33"/>
    <mergeCell ref="E34:F34"/>
    <mergeCell ref="J34:K34"/>
    <mergeCell ref="L34:M34"/>
    <mergeCell ref="E35:F35"/>
    <mergeCell ref="J31:K31"/>
    <mergeCell ref="L31:M31"/>
    <mergeCell ref="E32:F32"/>
    <mergeCell ref="J32:K32"/>
    <mergeCell ref="L32:M32"/>
    <mergeCell ref="A38:M38"/>
    <mergeCell ref="A39:D40"/>
    <mergeCell ref="E39:F40"/>
    <mergeCell ref="G39:I40"/>
    <mergeCell ref="J39:M39"/>
    <mergeCell ref="J40:K40"/>
    <mergeCell ref="L40:M40"/>
    <mergeCell ref="J35:K35"/>
    <mergeCell ref="L35:M35"/>
    <mergeCell ref="E36:F36"/>
    <mergeCell ref="J36:K36"/>
    <mergeCell ref="L36:M36"/>
    <mergeCell ref="A25:D36"/>
    <mergeCell ref="E25:F25"/>
    <mergeCell ref="E45:F45"/>
    <mergeCell ref="G45:I48"/>
    <mergeCell ref="J45:K45"/>
    <mergeCell ref="L45:M45"/>
    <mergeCell ref="E46:F46"/>
    <mergeCell ref="J46:K46"/>
    <mergeCell ref="L46:M46"/>
    <mergeCell ref="E47:F47"/>
    <mergeCell ref="E43:F43"/>
    <mergeCell ref="J43:K43"/>
    <mergeCell ref="L43:M43"/>
    <mergeCell ref="E44:F44"/>
    <mergeCell ref="J44:K44"/>
    <mergeCell ref="L44:M44"/>
    <mergeCell ref="G41:I44"/>
    <mergeCell ref="J41:K41"/>
    <mergeCell ref="L41:M41"/>
    <mergeCell ref="E42:F42"/>
    <mergeCell ref="J42:K42"/>
    <mergeCell ref="L42:M42"/>
    <mergeCell ref="E49:F49"/>
    <mergeCell ref="G49:I52"/>
    <mergeCell ref="J49:K49"/>
    <mergeCell ref="L49:M49"/>
    <mergeCell ref="E50:F50"/>
    <mergeCell ref="J50:K50"/>
    <mergeCell ref="L50:M50"/>
    <mergeCell ref="E51:F51"/>
    <mergeCell ref="J47:K47"/>
    <mergeCell ref="L47:M47"/>
    <mergeCell ref="E48:F48"/>
    <mergeCell ref="J48:K48"/>
    <mergeCell ref="L48:M48"/>
    <mergeCell ref="A61:M61"/>
    <mergeCell ref="A62:M62"/>
    <mergeCell ref="A63:D64"/>
    <mergeCell ref="E63:F64"/>
    <mergeCell ref="G63:I64"/>
    <mergeCell ref="J63:M63"/>
    <mergeCell ref="J64:K64"/>
    <mergeCell ref="L64:M64"/>
    <mergeCell ref="J51:K51"/>
    <mergeCell ref="L51:M51"/>
    <mergeCell ref="E52:F52"/>
    <mergeCell ref="J52:K52"/>
    <mergeCell ref="L52:M52"/>
    <mergeCell ref="A41:D52"/>
    <mergeCell ref="E41:F41"/>
    <mergeCell ref="E67:F67"/>
    <mergeCell ref="J67:K67"/>
    <mergeCell ref="L67:M67"/>
    <mergeCell ref="E68:F68"/>
    <mergeCell ref="J68:K68"/>
    <mergeCell ref="L68:M68"/>
    <mergeCell ref="A65:D76"/>
    <mergeCell ref="E65:F65"/>
    <mergeCell ref="G65:I68"/>
    <mergeCell ref="J65:K65"/>
    <mergeCell ref="L65:M65"/>
    <mergeCell ref="E66:F66"/>
    <mergeCell ref="J66:K66"/>
    <mergeCell ref="L66:M66"/>
    <mergeCell ref="J71:K71"/>
    <mergeCell ref="L71:M71"/>
    <mergeCell ref="E72:F72"/>
    <mergeCell ref="J72:K72"/>
    <mergeCell ref="L72:M72"/>
    <mergeCell ref="E69:F69"/>
    <mergeCell ref="G69:I72"/>
    <mergeCell ref="J69:K69"/>
    <mergeCell ref="L69:M69"/>
    <mergeCell ref="E70:F70"/>
    <mergeCell ref="J70:K70"/>
    <mergeCell ref="L70:M70"/>
    <mergeCell ref="E71:F71"/>
    <mergeCell ref="J75:K75"/>
    <mergeCell ref="L75:M75"/>
    <mergeCell ref="E76:F76"/>
    <mergeCell ref="J76:K76"/>
    <mergeCell ref="L76:M76"/>
    <mergeCell ref="E73:F73"/>
    <mergeCell ref="G73:I76"/>
    <mergeCell ref="J73:K73"/>
    <mergeCell ref="L73:M73"/>
    <mergeCell ref="E74:F74"/>
    <mergeCell ref="J74:K74"/>
    <mergeCell ref="L74:M74"/>
    <mergeCell ref="E75:F75"/>
    <mergeCell ref="A79:M79"/>
    <mergeCell ref="A80:D81"/>
    <mergeCell ref="E80:F81"/>
    <mergeCell ref="G80:I81"/>
    <mergeCell ref="J80:M80"/>
    <mergeCell ref="J81:K81"/>
    <mergeCell ref="L81:M81"/>
    <mergeCell ref="A77:D77"/>
    <mergeCell ref="E77:F77"/>
    <mergeCell ref="G77:I77"/>
    <mergeCell ref="J77:K77"/>
    <mergeCell ref="L77:M77"/>
    <mergeCell ref="E84:F84"/>
    <mergeCell ref="J84:K84"/>
    <mergeCell ref="L84:M84"/>
    <mergeCell ref="E85:F85"/>
    <mergeCell ref="J85:K85"/>
    <mergeCell ref="L85:M85"/>
    <mergeCell ref="A82:D93"/>
    <mergeCell ref="E82:F82"/>
    <mergeCell ref="G82:I85"/>
    <mergeCell ref="J82:K82"/>
    <mergeCell ref="L82:M82"/>
    <mergeCell ref="E83:F83"/>
    <mergeCell ref="J83:K83"/>
    <mergeCell ref="L83:M83"/>
    <mergeCell ref="J88:K88"/>
    <mergeCell ref="L88:M88"/>
    <mergeCell ref="E89:F89"/>
    <mergeCell ref="J89:K89"/>
    <mergeCell ref="L89:M89"/>
    <mergeCell ref="E86:F86"/>
    <mergeCell ref="G86:I89"/>
    <mergeCell ref="J86:K86"/>
    <mergeCell ref="L86:M86"/>
    <mergeCell ref="E87:F87"/>
    <mergeCell ref="J87:K87"/>
    <mergeCell ref="L87:M87"/>
    <mergeCell ref="E88:F88"/>
    <mergeCell ref="J92:K92"/>
    <mergeCell ref="L92:M92"/>
    <mergeCell ref="E93:F93"/>
    <mergeCell ref="J93:K93"/>
    <mergeCell ref="L93:M93"/>
    <mergeCell ref="E90:F90"/>
    <mergeCell ref="G90:I93"/>
    <mergeCell ref="J90:K90"/>
    <mergeCell ref="L90:M90"/>
    <mergeCell ref="E91:F91"/>
    <mergeCell ref="J91:K91"/>
    <mergeCell ref="L91:M91"/>
    <mergeCell ref="E92:F92"/>
    <mergeCell ref="A96:M96"/>
    <mergeCell ref="A97:D98"/>
    <mergeCell ref="E97:F98"/>
    <mergeCell ref="G97:I98"/>
    <mergeCell ref="J97:M97"/>
    <mergeCell ref="J98:K98"/>
    <mergeCell ref="L98:M98"/>
    <mergeCell ref="A94:D94"/>
    <mergeCell ref="E94:F94"/>
    <mergeCell ref="G94:I94"/>
    <mergeCell ref="J94:K94"/>
    <mergeCell ref="L94:M94"/>
    <mergeCell ref="E101:F101"/>
    <mergeCell ref="J101:K101"/>
    <mergeCell ref="L101:M101"/>
    <mergeCell ref="A102:D102"/>
    <mergeCell ref="E102:F102"/>
    <mergeCell ref="J102:K102"/>
    <mergeCell ref="L102:M102"/>
    <mergeCell ref="A99:D101"/>
    <mergeCell ref="E99:F99"/>
    <mergeCell ref="G99:I102"/>
    <mergeCell ref="J99:K99"/>
    <mergeCell ref="L99:M99"/>
    <mergeCell ref="E100:F100"/>
    <mergeCell ref="J100:K100"/>
    <mergeCell ref="L100:M100"/>
    <mergeCell ref="E105:F105"/>
    <mergeCell ref="J105:K105"/>
    <mergeCell ref="L105:M105"/>
    <mergeCell ref="A106:D106"/>
    <mergeCell ref="E106:F106"/>
    <mergeCell ref="J106:K106"/>
    <mergeCell ref="L106:M106"/>
    <mergeCell ref="A103:D105"/>
    <mergeCell ref="E103:F103"/>
    <mergeCell ref="G103:I106"/>
    <mergeCell ref="J103:K103"/>
    <mergeCell ref="L103:M103"/>
    <mergeCell ref="E104:F104"/>
    <mergeCell ref="J104:K104"/>
    <mergeCell ref="L104:M104"/>
    <mergeCell ref="A111:D111"/>
    <mergeCell ref="E111:F111"/>
    <mergeCell ref="G111:I111"/>
    <mergeCell ref="J111:K111"/>
    <mergeCell ref="L111:M111"/>
    <mergeCell ref="E109:F109"/>
    <mergeCell ref="J109:K109"/>
    <mergeCell ref="L109:M109"/>
    <mergeCell ref="A110:D110"/>
    <mergeCell ref="E110:F110"/>
    <mergeCell ref="J110:K110"/>
    <mergeCell ref="L110:M110"/>
    <mergeCell ref="A107:D109"/>
    <mergeCell ref="E107:F107"/>
    <mergeCell ref="G107:I110"/>
    <mergeCell ref="J107:K107"/>
    <mergeCell ref="L107:M107"/>
    <mergeCell ref="E108:F108"/>
    <mergeCell ref="J108:K108"/>
    <mergeCell ref="L108:M108"/>
  </mergeCells>
  <printOptions horizontalCentered="1"/>
  <pageMargins left="0.78740157480314965" right="0.70866141732283472" top="0.74803149606299213" bottom="0.74803149606299213" header="0.31496062992125984" footer="0.31496062992125984"/>
  <pageSetup paperSize="9" scale="59" orientation="portrait" verticalDpi="300" r:id="rId1"/>
  <rowBreaks count="3" manualBreakCount="3">
    <brk id="56" max="12" man="1"/>
    <brk id="60" max="12" man="1"/>
    <brk id="1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56"/>
  <sheetViews>
    <sheetView tabSelected="1" view="pageBreakPreview" topLeftCell="A7" zoomScaleNormal="100" zoomScaleSheetLayoutView="100" workbookViewId="0">
      <selection activeCell="N13" sqref="N13:T13"/>
    </sheetView>
  </sheetViews>
  <sheetFormatPr defaultRowHeight="12.75" x14ac:dyDescent="0.2"/>
  <cols>
    <col min="1" max="3" width="9.140625" style="1"/>
    <col min="4" max="4" width="7.28515625" style="1" customWidth="1"/>
    <col min="5" max="7" width="9.140625" style="1"/>
    <col min="8" max="8" width="14.28515625" style="1" customWidth="1"/>
    <col min="9" max="12" width="9.140625" style="1"/>
    <col min="13" max="13" width="8.5703125" style="1" customWidth="1"/>
    <col min="14" max="250" width="9.140625" style="1"/>
    <col min="251" max="251" width="7.28515625" style="1" customWidth="1"/>
    <col min="252" max="254" width="9.140625" style="1"/>
    <col min="255" max="255" width="14.28515625" style="1" customWidth="1"/>
    <col min="256" max="259" width="9.140625" style="1"/>
    <col min="260" max="260" width="8.5703125" style="1" customWidth="1"/>
    <col min="261" max="506" width="9.140625" style="1"/>
    <col min="507" max="507" width="7.28515625" style="1" customWidth="1"/>
    <col min="508" max="510" width="9.140625" style="1"/>
    <col min="511" max="511" width="14.28515625" style="1" customWidth="1"/>
    <col min="512" max="515" width="9.140625" style="1"/>
    <col min="516" max="516" width="8.5703125" style="1" customWidth="1"/>
    <col min="517" max="762" width="9.140625" style="1"/>
    <col min="763" max="763" width="7.28515625" style="1" customWidth="1"/>
    <col min="764" max="766" width="9.140625" style="1"/>
    <col min="767" max="767" width="14.28515625" style="1" customWidth="1"/>
    <col min="768" max="771" width="9.140625" style="1"/>
    <col min="772" max="772" width="8.5703125" style="1" customWidth="1"/>
    <col min="773" max="1018" width="9.140625" style="1"/>
    <col min="1019" max="1019" width="7.28515625" style="1" customWidth="1"/>
    <col min="1020" max="1022" width="9.140625" style="1"/>
    <col min="1023" max="1023" width="14.28515625" style="1" customWidth="1"/>
    <col min="1024" max="1027" width="9.140625" style="1"/>
    <col min="1028" max="1028" width="8.5703125" style="1" customWidth="1"/>
    <col min="1029" max="1274" width="9.140625" style="1"/>
    <col min="1275" max="1275" width="7.28515625" style="1" customWidth="1"/>
    <col min="1276" max="1278" width="9.140625" style="1"/>
    <col min="1279" max="1279" width="14.28515625" style="1" customWidth="1"/>
    <col min="1280" max="1283" width="9.140625" style="1"/>
    <col min="1284" max="1284" width="8.5703125" style="1" customWidth="1"/>
    <col min="1285" max="1530" width="9.140625" style="1"/>
    <col min="1531" max="1531" width="7.28515625" style="1" customWidth="1"/>
    <col min="1532" max="1534" width="9.140625" style="1"/>
    <col min="1535" max="1535" width="14.28515625" style="1" customWidth="1"/>
    <col min="1536" max="1539" width="9.140625" style="1"/>
    <col min="1540" max="1540" width="8.5703125" style="1" customWidth="1"/>
    <col min="1541" max="1786" width="9.140625" style="1"/>
    <col min="1787" max="1787" width="7.28515625" style="1" customWidth="1"/>
    <col min="1788" max="1790" width="9.140625" style="1"/>
    <col min="1791" max="1791" width="14.28515625" style="1" customWidth="1"/>
    <col min="1792" max="1795" width="9.140625" style="1"/>
    <col min="1796" max="1796" width="8.5703125" style="1" customWidth="1"/>
    <col min="1797" max="2042" width="9.140625" style="1"/>
    <col min="2043" max="2043" width="7.28515625" style="1" customWidth="1"/>
    <col min="2044" max="2046" width="9.140625" style="1"/>
    <col min="2047" max="2047" width="14.28515625" style="1" customWidth="1"/>
    <col min="2048" max="2051" width="9.140625" style="1"/>
    <col min="2052" max="2052" width="8.5703125" style="1" customWidth="1"/>
    <col min="2053" max="2298" width="9.140625" style="1"/>
    <col min="2299" max="2299" width="7.28515625" style="1" customWidth="1"/>
    <col min="2300" max="2302" width="9.140625" style="1"/>
    <col min="2303" max="2303" width="14.28515625" style="1" customWidth="1"/>
    <col min="2304" max="2307" width="9.140625" style="1"/>
    <col min="2308" max="2308" width="8.5703125" style="1" customWidth="1"/>
    <col min="2309" max="2554" width="9.140625" style="1"/>
    <col min="2555" max="2555" width="7.28515625" style="1" customWidth="1"/>
    <col min="2556" max="2558" width="9.140625" style="1"/>
    <col min="2559" max="2559" width="14.28515625" style="1" customWidth="1"/>
    <col min="2560" max="2563" width="9.140625" style="1"/>
    <col min="2564" max="2564" width="8.5703125" style="1" customWidth="1"/>
    <col min="2565" max="2810" width="9.140625" style="1"/>
    <col min="2811" max="2811" width="7.28515625" style="1" customWidth="1"/>
    <col min="2812" max="2814" width="9.140625" style="1"/>
    <col min="2815" max="2815" width="14.28515625" style="1" customWidth="1"/>
    <col min="2816" max="2819" width="9.140625" style="1"/>
    <col min="2820" max="2820" width="8.5703125" style="1" customWidth="1"/>
    <col min="2821" max="3066" width="9.140625" style="1"/>
    <col min="3067" max="3067" width="7.28515625" style="1" customWidth="1"/>
    <col min="3068" max="3070" width="9.140625" style="1"/>
    <col min="3071" max="3071" width="14.28515625" style="1" customWidth="1"/>
    <col min="3072" max="3075" width="9.140625" style="1"/>
    <col min="3076" max="3076" width="8.5703125" style="1" customWidth="1"/>
    <col min="3077" max="3322" width="9.140625" style="1"/>
    <col min="3323" max="3323" width="7.28515625" style="1" customWidth="1"/>
    <col min="3324" max="3326" width="9.140625" style="1"/>
    <col min="3327" max="3327" width="14.28515625" style="1" customWidth="1"/>
    <col min="3328" max="3331" width="9.140625" style="1"/>
    <col min="3332" max="3332" width="8.5703125" style="1" customWidth="1"/>
    <col min="3333" max="3578" width="9.140625" style="1"/>
    <col min="3579" max="3579" width="7.28515625" style="1" customWidth="1"/>
    <col min="3580" max="3582" width="9.140625" style="1"/>
    <col min="3583" max="3583" width="14.28515625" style="1" customWidth="1"/>
    <col min="3584" max="3587" width="9.140625" style="1"/>
    <col min="3588" max="3588" width="8.5703125" style="1" customWidth="1"/>
    <col min="3589" max="3834" width="9.140625" style="1"/>
    <col min="3835" max="3835" width="7.28515625" style="1" customWidth="1"/>
    <col min="3836" max="3838" width="9.140625" style="1"/>
    <col min="3839" max="3839" width="14.28515625" style="1" customWidth="1"/>
    <col min="3840" max="3843" width="9.140625" style="1"/>
    <col min="3844" max="3844" width="8.5703125" style="1" customWidth="1"/>
    <col min="3845" max="4090" width="9.140625" style="1"/>
    <col min="4091" max="4091" width="7.28515625" style="1" customWidth="1"/>
    <col min="4092" max="4094" width="9.140625" style="1"/>
    <col min="4095" max="4095" width="14.28515625" style="1" customWidth="1"/>
    <col min="4096" max="4099" width="9.140625" style="1"/>
    <col min="4100" max="4100" width="8.5703125" style="1" customWidth="1"/>
    <col min="4101" max="4346" width="9.140625" style="1"/>
    <col min="4347" max="4347" width="7.28515625" style="1" customWidth="1"/>
    <col min="4348" max="4350" width="9.140625" style="1"/>
    <col min="4351" max="4351" width="14.28515625" style="1" customWidth="1"/>
    <col min="4352" max="4355" width="9.140625" style="1"/>
    <col min="4356" max="4356" width="8.5703125" style="1" customWidth="1"/>
    <col min="4357" max="4602" width="9.140625" style="1"/>
    <col min="4603" max="4603" width="7.28515625" style="1" customWidth="1"/>
    <col min="4604" max="4606" width="9.140625" style="1"/>
    <col min="4607" max="4607" width="14.28515625" style="1" customWidth="1"/>
    <col min="4608" max="4611" width="9.140625" style="1"/>
    <col min="4612" max="4612" width="8.5703125" style="1" customWidth="1"/>
    <col min="4613" max="4858" width="9.140625" style="1"/>
    <col min="4859" max="4859" width="7.28515625" style="1" customWidth="1"/>
    <col min="4860" max="4862" width="9.140625" style="1"/>
    <col min="4863" max="4863" width="14.28515625" style="1" customWidth="1"/>
    <col min="4864" max="4867" width="9.140625" style="1"/>
    <col min="4868" max="4868" width="8.5703125" style="1" customWidth="1"/>
    <col min="4869" max="5114" width="9.140625" style="1"/>
    <col min="5115" max="5115" width="7.28515625" style="1" customWidth="1"/>
    <col min="5116" max="5118" width="9.140625" style="1"/>
    <col min="5119" max="5119" width="14.28515625" style="1" customWidth="1"/>
    <col min="5120" max="5123" width="9.140625" style="1"/>
    <col min="5124" max="5124" width="8.5703125" style="1" customWidth="1"/>
    <col min="5125" max="5370" width="9.140625" style="1"/>
    <col min="5371" max="5371" width="7.28515625" style="1" customWidth="1"/>
    <col min="5372" max="5374" width="9.140625" style="1"/>
    <col min="5375" max="5375" width="14.28515625" style="1" customWidth="1"/>
    <col min="5376" max="5379" width="9.140625" style="1"/>
    <col min="5380" max="5380" width="8.5703125" style="1" customWidth="1"/>
    <col min="5381" max="5626" width="9.140625" style="1"/>
    <col min="5627" max="5627" width="7.28515625" style="1" customWidth="1"/>
    <col min="5628" max="5630" width="9.140625" style="1"/>
    <col min="5631" max="5631" width="14.28515625" style="1" customWidth="1"/>
    <col min="5632" max="5635" width="9.140625" style="1"/>
    <col min="5636" max="5636" width="8.5703125" style="1" customWidth="1"/>
    <col min="5637" max="5882" width="9.140625" style="1"/>
    <col min="5883" max="5883" width="7.28515625" style="1" customWidth="1"/>
    <col min="5884" max="5886" width="9.140625" style="1"/>
    <col min="5887" max="5887" width="14.28515625" style="1" customWidth="1"/>
    <col min="5888" max="5891" width="9.140625" style="1"/>
    <col min="5892" max="5892" width="8.5703125" style="1" customWidth="1"/>
    <col min="5893" max="6138" width="9.140625" style="1"/>
    <col min="6139" max="6139" width="7.28515625" style="1" customWidth="1"/>
    <col min="6140" max="6142" width="9.140625" style="1"/>
    <col min="6143" max="6143" width="14.28515625" style="1" customWidth="1"/>
    <col min="6144" max="6147" width="9.140625" style="1"/>
    <col min="6148" max="6148" width="8.5703125" style="1" customWidth="1"/>
    <col min="6149" max="6394" width="9.140625" style="1"/>
    <col min="6395" max="6395" width="7.28515625" style="1" customWidth="1"/>
    <col min="6396" max="6398" width="9.140625" style="1"/>
    <col min="6399" max="6399" width="14.28515625" style="1" customWidth="1"/>
    <col min="6400" max="6403" width="9.140625" style="1"/>
    <col min="6404" max="6404" width="8.5703125" style="1" customWidth="1"/>
    <col min="6405" max="6650" width="9.140625" style="1"/>
    <col min="6651" max="6651" width="7.28515625" style="1" customWidth="1"/>
    <col min="6652" max="6654" width="9.140625" style="1"/>
    <col min="6655" max="6655" width="14.28515625" style="1" customWidth="1"/>
    <col min="6656" max="6659" width="9.140625" style="1"/>
    <col min="6660" max="6660" width="8.5703125" style="1" customWidth="1"/>
    <col min="6661" max="6906" width="9.140625" style="1"/>
    <col min="6907" max="6907" width="7.28515625" style="1" customWidth="1"/>
    <col min="6908" max="6910" width="9.140625" style="1"/>
    <col min="6911" max="6911" width="14.28515625" style="1" customWidth="1"/>
    <col min="6912" max="6915" width="9.140625" style="1"/>
    <col min="6916" max="6916" width="8.5703125" style="1" customWidth="1"/>
    <col min="6917" max="7162" width="9.140625" style="1"/>
    <col min="7163" max="7163" width="7.28515625" style="1" customWidth="1"/>
    <col min="7164" max="7166" width="9.140625" style="1"/>
    <col min="7167" max="7167" width="14.28515625" style="1" customWidth="1"/>
    <col min="7168" max="7171" width="9.140625" style="1"/>
    <col min="7172" max="7172" width="8.5703125" style="1" customWidth="1"/>
    <col min="7173" max="7418" width="9.140625" style="1"/>
    <col min="7419" max="7419" width="7.28515625" style="1" customWidth="1"/>
    <col min="7420" max="7422" width="9.140625" style="1"/>
    <col min="7423" max="7423" width="14.28515625" style="1" customWidth="1"/>
    <col min="7424" max="7427" width="9.140625" style="1"/>
    <col min="7428" max="7428" width="8.5703125" style="1" customWidth="1"/>
    <col min="7429" max="7674" width="9.140625" style="1"/>
    <col min="7675" max="7675" width="7.28515625" style="1" customWidth="1"/>
    <col min="7676" max="7678" width="9.140625" style="1"/>
    <col min="7679" max="7679" width="14.28515625" style="1" customWidth="1"/>
    <col min="7680" max="7683" width="9.140625" style="1"/>
    <col min="7684" max="7684" width="8.5703125" style="1" customWidth="1"/>
    <col min="7685" max="7930" width="9.140625" style="1"/>
    <col min="7931" max="7931" width="7.28515625" style="1" customWidth="1"/>
    <col min="7932" max="7934" width="9.140625" style="1"/>
    <col min="7935" max="7935" width="14.28515625" style="1" customWidth="1"/>
    <col min="7936" max="7939" width="9.140625" style="1"/>
    <col min="7940" max="7940" width="8.5703125" style="1" customWidth="1"/>
    <col min="7941" max="8186" width="9.140625" style="1"/>
    <col min="8187" max="8187" width="7.28515625" style="1" customWidth="1"/>
    <col min="8188" max="8190" width="9.140625" style="1"/>
    <col min="8191" max="8191" width="14.28515625" style="1" customWidth="1"/>
    <col min="8192" max="8195" width="9.140625" style="1"/>
    <col min="8196" max="8196" width="8.5703125" style="1" customWidth="1"/>
    <col min="8197" max="8442" width="9.140625" style="1"/>
    <col min="8443" max="8443" width="7.28515625" style="1" customWidth="1"/>
    <col min="8444" max="8446" width="9.140625" style="1"/>
    <col min="8447" max="8447" width="14.28515625" style="1" customWidth="1"/>
    <col min="8448" max="8451" width="9.140625" style="1"/>
    <col min="8452" max="8452" width="8.5703125" style="1" customWidth="1"/>
    <col min="8453" max="8698" width="9.140625" style="1"/>
    <col min="8699" max="8699" width="7.28515625" style="1" customWidth="1"/>
    <col min="8700" max="8702" width="9.140625" style="1"/>
    <col min="8703" max="8703" width="14.28515625" style="1" customWidth="1"/>
    <col min="8704" max="8707" width="9.140625" style="1"/>
    <col min="8708" max="8708" width="8.5703125" style="1" customWidth="1"/>
    <col min="8709" max="8954" width="9.140625" style="1"/>
    <col min="8955" max="8955" width="7.28515625" style="1" customWidth="1"/>
    <col min="8956" max="8958" width="9.140625" style="1"/>
    <col min="8959" max="8959" width="14.28515625" style="1" customWidth="1"/>
    <col min="8960" max="8963" width="9.140625" style="1"/>
    <col min="8964" max="8964" width="8.5703125" style="1" customWidth="1"/>
    <col min="8965" max="9210" width="9.140625" style="1"/>
    <col min="9211" max="9211" width="7.28515625" style="1" customWidth="1"/>
    <col min="9212" max="9214" width="9.140625" style="1"/>
    <col min="9215" max="9215" width="14.28515625" style="1" customWidth="1"/>
    <col min="9216" max="9219" width="9.140625" style="1"/>
    <col min="9220" max="9220" width="8.5703125" style="1" customWidth="1"/>
    <col min="9221" max="9466" width="9.140625" style="1"/>
    <col min="9467" max="9467" width="7.28515625" style="1" customWidth="1"/>
    <col min="9468" max="9470" width="9.140625" style="1"/>
    <col min="9471" max="9471" width="14.28515625" style="1" customWidth="1"/>
    <col min="9472" max="9475" width="9.140625" style="1"/>
    <col min="9476" max="9476" width="8.5703125" style="1" customWidth="1"/>
    <col min="9477" max="9722" width="9.140625" style="1"/>
    <col min="9723" max="9723" width="7.28515625" style="1" customWidth="1"/>
    <col min="9724" max="9726" width="9.140625" style="1"/>
    <col min="9727" max="9727" width="14.28515625" style="1" customWidth="1"/>
    <col min="9728" max="9731" width="9.140625" style="1"/>
    <col min="9732" max="9732" width="8.5703125" style="1" customWidth="1"/>
    <col min="9733" max="9978" width="9.140625" style="1"/>
    <col min="9979" max="9979" width="7.28515625" style="1" customWidth="1"/>
    <col min="9980" max="9982" width="9.140625" style="1"/>
    <col min="9983" max="9983" width="14.28515625" style="1" customWidth="1"/>
    <col min="9984" max="9987" width="9.140625" style="1"/>
    <col min="9988" max="9988" width="8.5703125" style="1" customWidth="1"/>
    <col min="9989" max="10234" width="9.140625" style="1"/>
    <col min="10235" max="10235" width="7.28515625" style="1" customWidth="1"/>
    <col min="10236" max="10238" width="9.140625" style="1"/>
    <col min="10239" max="10239" width="14.28515625" style="1" customWidth="1"/>
    <col min="10240" max="10243" width="9.140625" style="1"/>
    <col min="10244" max="10244" width="8.5703125" style="1" customWidth="1"/>
    <col min="10245" max="10490" width="9.140625" style="1"/>
    <col min="10491" max="10491" width="7.28515625" style="1" customWidth="1"/>
    <col min="10492" max="10494" width="9.140625" style="1"/>
    <col min="10495" max="10495" width="14.28515625" style="1" customWidth="1"/>
    <col min="10496" max="10499" width="9.140625" style="1"/>
    <col min="10500" max="10500" width="8.5703125" style="1" customWidth="1"/>
    <col min="10501" max="10746" width="9.140625" style="1"/>
    <col min="10747" max="10747" width="7.28515625" style="1" customWidth="1"/>
    <col min="10748" max="10750" width="9.140625" style="1"/>
    <col min="10751" max="10751" width="14.28515625" style="1" customWidth="1"/>
    <col min="10752" max="10755" width="9.140625" style="1"/>
    <col min="10756" max="10756" width="8.5703125" style="1" customWidth="1"/>
    <col min="10757" max="11002" width="9.140625" style="1"/>
    <col min="11003" max="11003" width="7.28515625" style="1" customWidth="1"/>
    <col min="11004" max="11006" width="9.140625" style="1"/>
    <col min="11007" max="11007" width="14.28515625" style="1" customWidth="1"/>
    <col min="11008" max="11011" width="9.140625" style="1"/>
    <col min="11012" max="11012" width="8.5703125" style="1" customWidth="1"/>
    <col min="11013" max="11258" width="9.140625" style="1"/>
    <col min="11259" max="11259" width="7.28515625" style="1" customWidth="1"/>
    <col min="11260" max="11262" width="9.140625" style="1"/>
    <col min="11263" max="11263" width="14.28515625" style="1" customWidth="1"/>
    <col min="11264" max="11267" width="9.140625" style="1"/>
    <col min="11268" max="11268" width="8.5703125" style="1" customWidth="1"/>
    <col min="11269" max="11514" width="9.140625" style="1"/>
    <col min="11515" max="11515" width="7.28515625" style="1" customWidth="1"/>
    <col min="11516" max="11518" width="9.140625" style="1"/>
    <col min="11519" max="11519" width="14.28515625" style="1" customWidth="1"/>
    <col min="11520" max="11523" width="9.140625" style="1"/>
    <col min="11524" max="11524" width="8.5703125" style="1" customWidth="1"/>
    <col min="11525" max="11770" width="9.140625" style="1"/>
    <col min="11771" max="11771" width="7.28515625" style="1" customWidth="1"/>
    <col min="11772" max="11774" width="9.140625" style="1"/>
    <col min="11775" max="11775" width="14.28515625" style="1" customWidth="1"/>
    <col min="11776" max="11779" width="9.140625" style="1"/>
    <col min="11780" max="11780" width="8.5703125" style="1" customWidth="1"/>
    <col min="11781" max="12026" width="9.140625" style="1"/>
    <col min="12027" max="12027" width="7.28515625" style="1" customWidth="1"/>
    <col min="12028" max="12030" width="9.140625" style="1"/>
    <col min="12031" max="12031" width="14.28515625" style="1" customWidth="1"/>
    <col min="12032" max="12035" width="9.140625" style="1"/>
    <col min="12036" max="12036" width="8.5703125" style="1" customWidth="1"/>
    <col min="12037" max="12282" width="9.140625" style="1"/>
    <col min="12283" max="12283" width="7.28515625" style="1" customWidth="1"/>
    <col min="12284" max="12286" width="9.140625" style="1"/>
    <col min="12287" max="12287" width="14.28515625" style="1" customWidth="1"/>
    <col min="12288" max="12291" width="9.140625" style="1"/>
    <col min="12292" max="12292" width="8.5703125" style="1" customWidth="1"/>
    <col min="12293" max="12538" width="9.140625" style="1"/>
    <col min="12539" max="12539" width="7.28515625" style="1" customWidth="1"/>
    <col min="12540" max="12542" width="9.140625" style="1"/>
    <col min="12543" max="12543" width="14.28515625" style="1" customWidth="1"/>
    <col min="12544" max="12547" width="9.140625" style="1"/>
    <col min="12548" max="12548" width="8.5703125" style="1" customWidth="1"/>
    <col min="12549" max="12794" width="9.140625" style="1"/>
    <col min="12795" max="12795" width="7.28515625" style="1" customWidth="1"/>
    <col min="12796" max="12798" width="9.140625" style="1"/>
    <col min="12799" max="12799" width="14.28515625" style="1" customWidth="1"/>
    <col min="12800" max="12803" width="9.140625" style="1"/>
    <col min="12804" max="12804" width="8.5703125" style="1" customWidth="1"/>
    <col min="12805" max="13050" width="9.140625" style="1"/>
    <col min="13051" max="13051" width="7.28515625" style="1" customWidth="1"/>
    <col min="13052" max="13054" width="9.140625" style="1"/>
    <col min="13055" max="13055" width="14.28515625" style="1" customWidth="1"/>
    <col min="13056" max="13059" width="9.140625" style="1"/>
    <col min="13060" max="13060" width="8.5703125" style="1" customWidth="1"/>
    <col min="13061" max="13306" width="9.140625" style="1"/>
    <col min="13307" max="13307" width="7.28515625" style="1" customWidth="1"/>
    <col min="13308" max="13310" width="9.140625" style="1"/>
    <col min="13311" max="13311" width="14.28515625" style="1" customWidth="1"/>
    <col min="13312" max="13315" width="9.140625" style="1"/>
    <col min="13316" max="13316" width="8.5703125" style="1" customWidth="1"/>
    <col min="13317" max="13562" width="9.140625" style="1"/>
    <col min="13563" max="13563" width="7.28515625" style="1" customWidth="1"/>
    <col min="13564" max="13566" width="9.140625" style="1"/>
    <col min="13567" max="13567" width="14.28515625" style="1" customWidth="1"/>
    <col min="13568" max="13571" width="9.140625" style="1"/>
    <col min="13572" max="13572" width="8.5703125" style="1" customWidth="1"/>
    <col min="13573" max="13818" width="9.140625" style="1"/>
    <col min="13819" max="13819" width="7.28515625" style="1" customWidth="1"/>
    <col min="13820" max="13822" width="9.140625" style="1"/>
    <col min="13823" max="13823" width="14.28515625" style="1" customWidth="1"/>
    <col min="13824" max="13827" width="9.140625" style="1"/>
    <col min="13828" max="13828" width="8.5703125" style="1" customWidth="1"/>
    <col min="13829" max="14074" width="9.140625" style="1"/>
    <col min="14075" max="14075" width="7.28515625" style="1" customWidth="1"/>
    <col min="14076" max="14078" width="9.140625" style="1"/>
    <col min="14079" max="14079" width="14.28515625" style="1" customWidth="1"/>
    <col min="14080" max="14083" width="9.140625" style="1"/>
    <col min="14084" max="14084" width="8.5703125" style="1" customWidth="1"/>
    <col min="14085" max="14330" width="9.140625" style="1"/>
    <col min="14331" max="14331" width="7.28515625" style="1" customWidth="1"/>
    <col min="14332" max="14334" width="9.140625" style="1"/>
    <col min="14335" max="14335" width="14.28515625" style="1" customWidth="1"/>
    <col min="14336" max="14339" width="9.140625" style="1"/>
    <col min="14340" max="14340" width="8.5703125" style="1" customWidth="1"/>
    <col min="14341" max="14586" width="9.140625" style="1"/>
    <col min="14587" max="14587" width="7.28515625" style="1" customWidth="1"/>
    <col min="14588" max="14590" width="9.140625" style="1"/>
    <col min="14591" max="14591" width="14.28515625" style="1" customWidth="1"/>
    <col min="14592" max="14595" width="9.140625" style="1"/>
    <col min="14596" max="14596" width="8.5703125" style="1" customWidth="1"/>
    <col min="14597" max="14842" width="9.140625" style="1"/>
    <col min="14843" max="14843" width="7.28515625" style="1" customWidth="1"/>
    <col min="14844" max="14846" width="9.140625" style="1"/>
    <col min="14847" max="14847" width="14.28515625" style="1" customWidth="1"/>
    <col min="14848" max="14851" width="9.140625" style="1"/>
    <col min="14852" max="14852" width="8.5703125" style="1" customWidth="1"/>
    <col min="14853" max="15098" width="9.140625" style="1"/>
    <col min="15099" max="15099" width="7.28515625" style="1" customWidth="1"/>
    <col min="15100" max="15102" width="9.140625" style="1"/>
    <col min="15103" max="15103" width="14.28515625" style="1" customWidth="1"/>
    <col min="15104" max="15107" width="9.140625" style="1"/>
    <col min="15108" max="15108" width="8.5703125" style="1" customWidth="1"/>
    <col min="15109" max="15354" width="9.140625" style="1"/>
    <col min="15355" max="15355" width="7.28515625" style="1" customWidth="1"/>
    <col min="15356" max="15358" width="9.140625" style="1"/>
    <col min="15359" max="15359" width="14.28515625" style="1" customWidth="1"/>
    <col min="15360" max="15363" width="9.140625" style="1"/>
    <col min="15364" max="15364" width="8.5703125" style="1" customWidth="1"/>
    <col min="15365" max="15610" width="9.140625" style="1"/>
    <col min="15611" max="15611" width="7.28515625" style="1" customWidth="1"/>
    <col min="15612" max="15614" width="9.140625" style="1"/>
    <col min="15615" max="15615" width="14.28515625" style="1" customWidth="1"/>
    <col min="15616" max="15619" width="9.140625" style="1"/>
    <col min="15620" max="15620" width="8.5703125" style="1" customWidth="1"/>
    <col min="15621" max="15866" width="9.140625" style="1"/>
    <col min="15867" max="15867" width="7.28515625" style="1" customWidth="1"/>
    <col min="15868" max="15870" width="9.140625" style="1"/>
    <col min="15871" max="15871" width="14.28515625" style="1" customWidth="1"/>
    <col min="15872" max="15875" width="9.140625" style="1"/>
    <col min="15876" max="15876" width="8.5703125" style="1" customWidth="1"/>
    <col min="15877" max="16122" width="9.140625" style="1"/>
    <col min="16123" max="16123" width="7.28515625" style="1" customWidth="1"/>
    <col min="16124" max="16126" width="9.140625" style="1"/>
    <col min="16127" max="16127" width="14.28515625" style="1" customWidth="1"/>
    <col min="16128" max="16131" width="9.140625" style="1"/>
    <col min="16132" max="16132" width="8.5703125" style="1" customWidth="1"/>
    <col min="16133" max="16384" width="9.140625" style="1"/>
  </cols>
  <sheetData>
    <row r="1" spans="1:31" ht="18.75" x14ac:dyDescent="0.3">
      <c r="D1" s="2"/>
    </row>
    <row r="2" spans="1:31" ht="38.25" customHeight="1" x14ac:dyDescent="0.3">
      <c r="D2" s="3"/>
      <c r="F2" s="4" t="s">
        <v>0</v>
      </c>
      <c r="N2" s="79"/>
      <c r="O2" s="79"/>
      <c r="P2" s="79"/>
      <c r="Q2" s="79"/>
      <c r="R2" s="79"/>
    </row>
    <row r="3" spans="1:31" ht="18.75" x14ac:dyDescent="0.3">
      <c r="F3" s="5" t="s">
        <v>41</v>
      </c>
    </row>
    <row r="4" spans="1:31" ht="18.75" x14ac:dyDescent="0.3">
      <c r="H4" s="2" t="s">
        <v>42</v>
      </c>
    </row>
    <row r="6" spans="1:31" ht="23.25" x14ac:dyDescent="0.3">
      <c r="F6" s="6"/>
      <c r="G6" s="6"/>
      <c r="H6" s="6"/>
      <c r="I6" s="6"/>
      <c r="J6" s="7" t="s">
        <v>3</v>
      </c>
      <c r="K6" s="8" t="s">
        <v>43</v>
      </c>
      <c r="M6" s="6"/>
    </row>
    <row r="7" spans="1:31" ht="15" x14ac:dyDescent="0.2">
      <c r="H7" s="9" t="s">
        <v>44</v>
      </c>
    </row>
    <row r="10" spans="1:31" ht="74.25" customHeight="1" x14ac:dyDescent="0.3">
      <c r="A10" s="74" t="s">
        <v>45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31" ht="78" customHeight="1" x14ac:dyDescent="0.2">
      <c r="A11" s="75" t="s">
        <v>46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31" ht="80.25" customHeight="1" x14ac:dyDescent="0.2">
      <c r="A12" s="75" t="s">
        <v>47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ht="79.5" customHeight="1" x14ac:dyDescent="0.2">
      <c r="A13" s="77" t="s">
        <v>9</v>
      </c>
      <c r="B13" s="77"/>
      <c r="C13" s="77"/>
      <c r="D13" s="77"/>
      <c r="E13" s="77"/>
      <c r="F13" s="77"/>
      <c r="G13" s="78"/>
      <c r="H13" s="78"/>
      <c r="I13" s="78"/>
      <c r="J13" s="78"/>
      <c r="K13" s="78"/>
      <c r="L13" s="78"/>
      <c r="M13" s="78"/>
      <c r="N13" s="72"/>
      <c r="O13" s="72"/>
      <c r="P13" s="72"/>
      <c r="Q13" s="72"/>
      <c r="R13" s="72"/>
      <c r="S13" s="72"/>
      <c r="T13" s="72"/>
    </row>
    <row r="14" spans="1:31" ht="45.75" customHeight="1" x14ac:dyDescent="0.3">
      <c r="A14" s="71" t="s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31" ht="24.75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31" ht="61.5" customHeight="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39.75" customHeight="1" x14ac:dyDescent="0.2">
      <c r="A17" s="72" t="s">
        <v>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20" spans="1:13" ht="20.25" x14ac:dyDescent="0.3">
      <c r="A20" s="73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2" spans="1:13" ht="22.5" customHeight="1" x14ac:dyDescent="0.3">
      <c r="A22" s="66" t="s">
        <v>13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</row>
    <row r="23" spans="1:13" ht="15.75" x14ac:dyDescent="0.25">
      <c r="A23" s="69" t="s">
        <v>14</v>
      </c>
      <c r="B23" s="69"/>
      <c r="C23" s="69"/>
      <c r="D23" s="69"/>
      <c r="E23" s="70" t="s">
        <v>15</v>
      </c>
      <c r="F23" s="70"/>
      <c r="G23" s="70" t="s">
        <v>16</v>
      </c>
      <c r="H23" s="70"/>
      <c r="I23" s="70"/>
      <c r="J23" s="70" t="s">
        <v>17</v>
      </c>
      <c r="K23" s="70"/>
      <c r="L23" s="70"/>
      <c r="M23" s="70"/>
    </row>
    <row r="24" spans="1:13" ht="15.75" x14ac:dyDescent="0.25">
      <c r="A24" s="69"/>
      <c r="B24" s="69"/>
      <c r="C24" s="69"/>
      <c r="D24" s="69"/>
      <c r="E24" s="70"/>
      <c r="F24" s="70"/>
      <c r="G24" s="70"/>
      <c r="H24" s="70"/>
      <c r="I24" s="70"/>
      <c r="J24" s="70" t="s">
        <v>18</v>
      </c>
      <c r="K24" s="70"/>
      <c r="L24" s="70" t="s">
        <v>19</v>
      </c>
      <c r="M24" s="70"/>
    </row>
    <row r="25" spans="1:13" ht="15" customHeight="1" x14ac:dyDescent="0.2">
      <c r="A25" s="65" t="s">
        <v>20</v>
      </c>
      <c r="B25" s="65"/>
      <c r="C25" s="65"/>
      <c r="D25" s="65"/>
      <c r="E25" s="54"/>
      <c r="F25" s="54"/>
      <c r="G25" s="56" t="s">
        <v>21</v>
      </c>
      <c r="H25" s="57"/>
      <c r="I25" s="58"/>
      <c r="J25" s="51"/>
      <c r="K25" s="51"/>
      <c r="L25" s="51"/>
      <c r="M25" s="51"/>
    </row>
    <row r="26" spans="1:13" ht="15" customHeight="1" x14ac:dyDescent="0.2">
      <c r="A26" s="65"/>
      <c r="B26" s="65"/>
      <c r="C26" s="65"/>
      <c r="D26" s="65"/>
      <c r="E26" s="54" t="s">
        <v>22</v>
      </c>
      <c r="F26" s="54"/>
      <c r="G26" s="59"/>
      <c r="H26" s="60"/>
      <c r="I26" s="61"/>
      <c r="J26" s="49">
        <v>65</v>
      </c>
      <c r="K26" s="50"/>
      <c r="L26" s="51">
        <f>J26*1.2</f>
        <v>78</v>
      </c>
      <c r="M26" s="51"/>
    </row>
    <row r="27" spans="1:13" ht="15" customHeight="1" x14ac:dyDescent="0.2">
      <c r="A27" s="65"/>
      <c r="B27" s="65"/>
      <c r="C27" s="65"/>
      <c r="D27" s="65"/>
      <c r="E27" s="54" t="s">
        <v>23</v>
      </c>
      <c r="F27" s="54"/>
      <c r="G27" s="59"/>
      <c r="H27" s="60"/>
      <c r="I27" s="61"/>
      <c r="J27" s="49">
        <v>64</v>
      </c>
      <c r="K27" s="50"/>
      <c r="L27" s="51">
        <f t="shared" ref="L27:L35" si="0">J27*1.2</f>
        <v>76.8</v>
      </c>
      <c r="M27" s="51"/>
    </row>
    <row r="28" spans="1:13" ht="15" customHeight="1" x14ac:dyDescent="0.2">
      <c r="A28" s="65"/>
      <c r="B28" s="65"/>
      <c r="C28" s="65"/>
      <c r="D28" s="65"/>
      <c r="E28" s="52"/>
      <c r="F28" s="53"/>
      <c r="G28" s="62"/>
      <c r="H28" s="63"/>
      <c r="I28" s="64"/>
      <c r="J28" s="49"/>
      <c r="K28" s="50"/>
      <c r="L28" s="51"/>
      <c r="M28" s="51"/>
    </row>
    <row r="29" spans="1:13" ht="15" customHeight="1" x14ac:dyDescent="0.2">
      <c r="A29" s="65"/>
      <c r="B29" s="65"/>
      <c r="C29" s="65"/>
      <c r="D29" s="65"/>
      <c r="E29" s="54"/>
      <c r="F29" s="54"/>
      <c r="G29" s="56" t="s">
        <v>24</v>
      </c>
      <c r="H29" s="57"/>
      <c r="I29" s="58"/>
      <c r="J29" s="49"/>
      <c r="K29" s="50"/>
      <c r="L29" s="51"/>
      <c r="M29" s="51"/>
    </row>
    <row r="30" spans="1:13" ht="15" customHeight="1" x14ac:dyDescent="0.2">
      <c r="A30" s="65"/>
      <c r="B30" s="65"/>
      <c r="C30" s="65"/>
      <c r="D30" s="65"/>
      <c r="E30" s="54" t="s">
        <v>22</v>
      </c>
      <c r="F30" s="54"/>
      <c r="G30" s="59"/>
      <c r="H30" s="60"/>
      <c r="I30" s="61"/>
      <c r="J30" s="49">
        <v>66.599999999999994</v>
      </c>
      <c r="K30" s="50"/>
      <c r="L30" s="51">
        <f t="shared" si="0"/>
        <v>79.919999999999987</v>
      </c>
      <c r="M30" s="51"/>
    </row>
    <row r="31" spans="1:13" ht="15" customHeight="1" x14ac:dyDescent="0.2">
      <c r="A31" s="65"/>
      <c r="B31" s="65"/>
      <c r="C31" s="65"/>
      <c r="D31" s="65"/>
      <c r="E31" s="54" t="s">
        <v>23</v>
      </c>
      <c r="F31" s="54"/>
      <c r="G31" s="59"/>
      <c r="H31" s="60"/>
      <c r="I31" s="61"/>
      <c r="J31" s="49">
        <v>66</v>
      </c>
      <c r="K31" s="50"/>
      <c r="L31" s="51">
        <f t="shared" si="0"/>
        <v>79.2</v>
      </c>
      <c r="M31" s="51"/>
    </row>
    <row r="32" spans="1:13" ht="15" customHeight="1" x14ac:dyDescent="0.2">
      <c r="A32" s="65"/>
      <c r="B32" s="65"/>
      <c r="C32" s="65"/>
      <c r="D32" s="65"/>
      <c r="E32" s="52"/>
      <c r="F32" s="53"/>
      <c r="G32" s="62"/>
      <c r="H32" s="63"/>
      <c r="I32" s="64"/>
      <c r="J32" s="49"/>
      <c r="K32" s="50"/>
      <c r="L32" s="51"/>
      <c r="M32" s="51"/>
    </row>
    <row r="33" spans="1:13" ht="15" customHeight="1" x14ac:dyDescent="0.2">
      <c r="A33" s="65"/>
      <c r="B33" s="65"/>
      <c r="C33" s="65"/>
      <c r="D33" s="65"/>
      <c r="E33" s="54"/>
      <c r="F33" s="54"/>
      <c r="G33" s="55" t="s">
        <v>25</v>
      </c>
      <c r="H33" s="55"/>
      <c r="I33" s="55"/>
      <c r="J33" s="49"/>
      <c r="K33" s="50"/>
      <c r="L33" s="51"/>
      <c r="M33" s="51"/>
    </row>
    <row r="34" spans="1:13" ht="15" customHeight="1" x14ac:dyDescent="0.2">
      <c r="A34" s="65"/>
      <c r="B34" s="65"/>
      <c r="C34" s="65"/>
      <c r="D34" s="65"/>
      <c r="E34" s="54" t="s">
        <v>22</v>
      </c>
      <c r="F34" s="54"/>
      <c r="G34" s="55"/>
      <c r="H34" s="55"/>
      <c r="I34" s="55"/>
      <c r="J34" s="49">
        <v>68</v>
      </c>
      <c r="K34" s="50"/>
      <c r="L34" s="51">
        <f t="shared" si="0"/>
        <v>81.599999999999994</v>
      </c>
      <c r="M34" s="51"/>
    </row>
    <row r="35" spans="1:13" ht="15" customHeight="1" x14ac:dyDescent="0.2">
      <c r="A35" s="65"/>
      <c r="B35" s="65"/>
      <c r="C35" s="65"/>
      <c r="D35" s="65"/>
      <c r="E35" s="54" t="s">
        <v>23</v>
      </c>
      <c r="F35" s="54"/>
      <c r="G35" s="55"/>
      <c r="H35" s="55"/>
      <c r="I35" s="55"/>
      <c r="J35" s="49">
        <v>67.5</v>
      </c>
      <c r="K35" s="50"/>
      <c r="L35" s="51">
        <f t="shared" si="0"/>
        <v>81</v>
      </c>
      <c r="M35" s="51"/>
    </row>
    <row r="36" spans="1:13" ht="15" customHeight="1" x14ac:dyDescent="0.2">
      <c r="A36" s="65"/>
      <c r="B36" s="65"/>
      <c r="C36" s="65"/>
      <c r="D36" s="65"/>
      <c r="E36" s="52"/>
      <c r="F36" s="53"/>
      <c r="G36" s="55"/>
      <c r="H36" s="55"/>
      <c r="I36" s="55"/>
      <c r="J36" s="49"/>
      <c r="K36" s="50"/>
      <c r="L36" s="51"/>
      <c r="M36" s="51"/>
    </row>
    <row r="38" spans="1:13" ht="18.75" x14ac:dyDescent="0.3">
      <c r="A38" s="66" t="s">
        <v>26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1:13" ht="15.75" x14ac:dyDescent="0.25">
      <c r="A39" s="69" t="s">
        <v>14</v>
      </c>
      <c r="B39" s="69"/>
      <c r="C39" s="69"/>
      <c r="D39" s="69"/>
      <c r="E39" s="70" t="s">
        <v>15</v>
      </c>
      <c r="F39" s="70"/>
      <c r="G39" s="70" t="s">
        <v>16</v>
      </c>
      <c r="H39" s="70"/>
      <c r="I39" s="70"/>
      <c r="J39" s="70" t="s">
        <v>17</v>
      </c>
      <c r="K39" s="70"/>
      <c r="L39" s="70"/>
      <c r="M39" s="70"/>
    </row>
    <row r="40" spans="1:13" ht="15.75" x14ac:dyDescent="0.25">
      <c r="A40" s="69"/>
      <c r="B40" s="69"/>
      <c r="C40" s="69"/>
      <c r="D40" s="69"/>
      <c r="E40" s="70"/>
      <c r="F40" s="70"/>
      <c r="G40" s="70"/>
      <c r="H40" s="70"/>
      <c r="I40" s="70"/>
      <c r="J40" s="70" t="s">
        <v>18</v>
      </c>
      <c r="K40" s="70"/>
      <c r="L40" s="70" t="s">
        <v>19</v>
      </c>
      <c r="M40" s="70"/>
    </row>
    <row r="41" spans="1:13" ht="15" customHeight="1" x14ac:dyDescent="0.2">
      <c r="A41" s="65" t="s">
        <v>20</v>
      </c>
      <c r="B41" s="65"/>
      <c r="C41" s="65"/>
      <c r="D41" s="65"/>
      <c r="E41" s="54"/>
      <c r="F41" s="54"/>
      <c r="G41" s="56" t="s">
        <v>21</v>
      </c>
      <c r="H41" s="57"/>
      <c r="I41" s="58"/>
      <c r="J41" s="51"/>
      <c r="K41" s="51"/>
      <c r="L41" s="51"/>
      <c r="M41" s="51"/>
    </row>
    <row r="42" spans="1:13" ht="15" customHeight="1" x14ac:dyDescent="0.2">
      <c r="A42" s="65"/>
      <c r="B42" s="65"/>
      <c r="C42" s="65"/>
      <c r="D42" s="65"/>
      <c r="E42" s="54" t="s">
        <v>22</v>
      </c>
      <c r="F42" s="54"/>
      <c r="G42" s="59"/>
      <c r="H42" s="60"/>
      <c r="I42" s="61"/>
      <c r="J42" s="49">
        <v>65</v>
      </c>
      <c r="K42" s="50"/>
      <c r="L42" s="51">
        <f>J42*1.2</f>
        <v>78</v>
      </c>
      <c r="M42" s="51"/>
    </row>
    <row r="43" spans="1:13" ht="15" customHeight="1" x14ac:dyDescent="0.2">
      <c r="A43" s="65"/>
      <c r="B43" s="65"/>
      <c r="C43" s="65"/>
      <c r="D43" s="65"/>
      <c r="E43" s="54" t="s">
        <v>23</v>
      </c>
      <c r="F43" s="54"/>
      <c r="G43" s="59"/>
      <c r="H43" s="60"/>
      <c r="I43" s="61"/>
      <c r="J43" s="49">
        <v>64</v>
      </c>
      <c r="K43" s="50"/>
      <c r="L43" s="51">
        <f>J43*1.2</f>
        <v>76.8</v>
      </c>
      <c r="M43" s="51"/>
    </row>
    <row r="44" spans="1:13" ht="15" customHeight="1" x14ac:dyDescent="0.2">
      <c r="A44" s="65"/>
      <c r="B44" s="65"/>
      <c r="C44" s="65"/>
      <c r="D44" s="65"/>
      <c r="E44" s="52"/>
      <c r="F44" s="53"/>
      <c r="G44" s="62"/>
      <c r="H44" s="63"/>
      <c r="I44" s="64"/>
      <c r="J44" s="49"/>
      <c r="K44" s="50"/>
      <c r="L44" s="51"/>
      <c r="M44" s="51"/>
    </row>
    <row r="45" spans="1:13" ht="15" customHeight="1" x14ac:dyDescent="0.2">
      <c r="A45" s="65"/>
      <c r="B45" s="65"/>
      <c r="C45" s="65"/>
      <c r="D45" s="65"/>
      <c r="E45" s="54"/>
      <c r="F45" s="54"/>
      <c r="G45" s="56" t="s">
        <v>24</v>
      </c>
      <c r="H45" s="57"/>
      <c r="I45" s="58"/>
      <c r="J45" s="49"/>
      <c r="K45" s="50"/>
      <c r="L45" s="51"/>
      <c r="M45" s="51"/>
    </row>
    <row r="46" spans="1:13" ht="15" customHeight="1" x14ac:dyDescent="0.2">
      <c r="A46" s="65"/>
      <c r="B46" s="65"/>
      <c r="C46" s="65"/>
      <c r="D46" s="65"/>
      <c r="E46" s="54" t="s">
        <v>22</v>
      </c>
      <c r="F46" s="54"/>
      <c r="G46" s="59"/>
      <c r="H46" s="60"/>
      <c r="I46" s="61"/>
      <c r="J46" s="49">
        <v>66.599999999999994</v>
      </c>
      <c r="K46" s="50"/>
      <c r="L46" s="51">
        <f>J46*1.2</f>
        <v>79.919999999999987</v>
      </c>
      <c r="M46" s="51"/>
    </row>
    <row r="47" spans="1:13" ht="15" customHeight="1" x14ac:dyDescent="0.2">
      <c r="A47" s="65"/>
      <c r="B47" s="65"/>
      <c r="C47" s="65"/>
      <c r="D47" s="65"/>
      <c r="E47" s="54" t="s">
        <v>23</v>
      </c>
      <c r="F47" s="54"/>
      <c r="G47" s="59"/>
      <c r="H47" s="60"/>
      <c r="I47" s="61"/>
      <c r="J47" s="49">
        <v>66</v>
      </c>
      <c r="K47" s="50"/>
      <c r="L47" s="51">
        <f>J47*1.2</f>
        <v>79.2</v>
      </c>
      <c r="M47" s="51"/>
    </row>
    <row r="48" spans="1:13" ht="15" customHeight="1" x14ac:dyDescent="0.2">
      <c r="A48" s="65"/>
      <c r="B48" s="65"/>
      <c r="C48" s="65"/>
      <c r="D48" s="65"/>
      <c r="E48" s="52"/>
      <c r="F48" s="53"/>
      <c r="G48" s="62"/>
      <c r="H48" s="63"/>
      <c r="I48" s="64"/>
      <c r="J48" s="49"/>
      <c r="K48" s="50"/>
      <c r="L48" s="51"/>
      <c r="M48" s="51"/>
    </row>
    <row r="49" spans="1:13" ht="15" customHeight="1" x14ac:dyDescent="0.2">
      <c r="A49" s="65"/>
      <c r="B49" s="65"/>
      <c r="C49" s="65"/>
      <c r="D49" s="65"/>
      <c r="E49" s="54"/>
      <c r="F49" s="54"/>
      <c r="G49" s="55" t="s">
        <v>25</v>
      </c>
      <c r="H49" s="55"/>
      <c r="I49" s="55"/>
      <c r="J49" s="49"/>
      <c r="K49" s="50"/>
      <c r="L49" s="51"/>
      <c r="M49" s="51"/>
    </row>
    <row r="50" spans="1:13" ht="15" customHeight="1" x14ac:dyDescent="0.2">
      <c r="A50" s="65"/>
      <c r="B50" s="65"/>
      <c r="C50" s="65"/>
      <c r="D50" s="65"/>
      <c r="E50" s="54" t="s">
        <v>22</v>
      </c>
      <c r="F50" s="54"/>
      <c r="G50" s="55"/>
      <c r="H50" s="55"/>
      <c r="I50" s="55"/>
      <c r="J50" s="49">
        <v>68</v>
      </c>
      <c r="K50" s="50"/>
      <c r="L50" s="51">
        <f>J50*1.2</f>
        <v>81.599999999999994</v>
      </c>
      <c r="M50" s="51"/>
    </row>
    <row r="51" spans="1:13" ht="15" customHeight="1" x14ac:dyDescent="0.2">
      <c r="A51" s="65"/>
      <c r="B51" s="65"/>
      <c r="C51" s="65"/>
      <c r="D51" s="65"/>
      <c r="E51" s="54" t="s">
        <v>23</v>
      </c>
      <c r="F51" s="54"/>
      <c r="G51" s="55"/>
      <c r="H51" s="55"/>
      <c r="I51" s="55"/>
      <c r="J51" s="49">
        <v>67.5</v>
      </c>
      <c r="K51" s="50"/>
      <c r="L51" s="51">
        <f>J51*1.2</f>
        <v>81</v>
      </c>
      <c r="M51" s="51"/>
    </row>
    <row r="52" spans="1:13" ht="15" customHeight="1" x14ac:dyDescent="0.2">
      <c r="A52" s="65"/>
      <c r="B52" s="65"/>
      <c r="C52" s="65"/>
      <c r="D52" s="65"/>
      <c r="E52" s="52"/>
      <c r="F52" s="53"/>
      <c r="G52" s="55"/>
      <c r="H52" s="55"/>
      <c r="I52" s="55"/>
      <c r="J52" s="49"/>
      <c r="K52" s="50"/>
      <c r="L52" s="51"/>
      <c r="M52" s="51"/>
    </row>
    <row r="53" spans="1:13" ht="15" customHeight="1" x14ac:dyDescent="0.25">
      <c r="A53" s="10"/>
      <c r="B53" s="10"/>
      <c r="C53" s="10"/>
      <c r="D53" s="10"/>
      <c r="E53" s="11"/>
      <c r="F53" s="11"/>
      <c r="G53" s="12"/>
      <c r="H53" s="12"/>
      <c r="I53" s="12"/>
      <c r="J53" s="13"/>
      <c r="K53" s="13"/>
      <c r="L53" s="13"/>
      <c r="M53" s="13"/>
    </row>
    <row r="54" spans="1:13" ht="15" customHeight="1" x14ac:dyDescent="0.25">
      <c r="A54" s="10"/>
      <c r="B54" s="10"/>
      <c r="C54" s="10"/>
      <c r="D54" s="10"/>
      <c r="E54" s="11"/>
      <c r="F54" s="11"/>
      <c r="G54" s="12"/>
      <c r="H54" s="12"/>
      <c r="I54" s="12"/>
      <c r="J54" s="13"/>
      <c r="K54" s="13"/>
      <c r="L54" s="13"/>
      <c r="M54" s="13"/>
    </row>
    <row r="55" spans="1:13" ht="15" customHeight="1" x14ac:dyDescent="0.25">
      <c r="A55" s="10"/>
      <c r="B55" s="10"/>
      <c r="C55" s="10"/>
      <c r="D55" s="10"/>
      <c r="E55" s="11"/>
      <c r="F55" s="11"/>
      <c r="G55" s="12"/>
      <c r="H55" s="12"/>
      <c r="I55" s="12"/>
      <c r="J55" s="13"/>
      <c r="K55" s="13"/>
      <c r="L55" s="13"/>
      <c r="M55" s="13"/>
    </row>
    <row r="56" spans="1:13" ht="15" customHeight="1" x14ac:dyDescent="0.3">
      <c r="A56" s="10"/>
      <c r="B56" s="10"/>
      <c r="C56" s="10"/>
      <c r="D56" s="10"/>
      <c r="E56" s="5" t="s">
        <v>27</v>
      </c>
      <c r="F56" s="5"/>
      <c r="G56" s="5"/>
      <c r="H56" s="5" t="s">
        <v>28</v>
      </c>
      <c r="I56" s="5"/>
      <c r="J56" s="13"/>
      <c r="K56" s="13"/>
      <c r="L56" s="13"/>
      <c r="M56" s="13"/>
    </row>
  </sheetData>
  <mergeCells count="106">
    <mergeCell ref="N2:R2"/>
    <mergeCell ref="A10:M10"/>
    <mergeCell ref="A11:M11"/>
    <mergeCell ref="A12:M12"/>
    <mergeCell ref="N12:AE12"/>
    <mergeCell ref="A13:M13"/>
    <mergeCell ref="N13:T13"/>
    <mergeCell ref="A23:D24"/>
    <mergeCell ref="E23:F24"/>
    <mergeCell ref="G23:I24"/>
    <mergeCell ref="J23:M23"/>
    <mergeCell ref="J24:K24"/>
    <mergeCell ref="L24:M24"/>
    <mergeCell ref="A14:M14"/>
    <mergeCell ref="A15:M15"/>
    <mergeCell ref="A16:M16"/>
    <mergeCell ref="A17:M17"/>
    <mergeCell ref="A20:M20"/>
    <mergeCell ref="A22:M22"/>
    <mergeCell ref="E28:F28"/>
    <mergeCell ref="J28:K28"/>
    <mergeCell ref="L28:M28"/>
    <mergeCell ref="E29:F29"/>
    <mergeCell ref="G29:I32"/>
    <mergeCell ref="J29:K29"/>
    <mergeCell ref="L29:M29"/>
    <mergeCell ref="E27:F27"/>
    <mergeCell ref="J27:K27"/>
    <mergeCell ref="L27:M27"/>
    <mergeCell ref="G25:I28"/>
    <mergeCell ref="J25:K25"/>
    <mergeCell ref="L25:M25"/>
    <mergeCell ref="E26:F26"/>
    <mergeCell ref="J26:K26"/>
    <mergeCell ref="L26:M26"/>
    <mergeCell ref="E31:F31"/>
    <mergeCell ref="J31:K31"/>
    <mergeCell ref="L31:M31"/>
    <mergeCell ref="E32:F32"/>
    <mergeCell ref="J32:K32"/>
    <mergeCell ref="L32:M32"/>
    <mergeCell ref="E30:F30"/>
    <mergeCell ref="J30:K30"/>
    <mergeCell ref="L30:M30"/>
    <mergeCell ref="E35:F35"/>
    <mergeCell ref="J35:K35"/>
    <mergeCell ref="L35:M35"/>
    <mergeCell ref="E33:F33"/>
    <mergeCell ref="G33:I36"/>
    <mergeCell ref="J33:K33"/>
    <mergeCell ref="L33:M33"/>
    <mergeCell ref="E34:F34"/>
    <mergeCell ref="J34:K34"/>
    <mergeCell ref="L34:M34"/>
    <mergeCell ref="E36:F36"/>
    <mergeCell ref="J36:K36"/>
    <mergeCell ref="L36:M36"/>
    <mergeCell ref="A38:M38"/>
    <mergeCell ref="A39:D40"/>
    <mergeCell ref="E39:F40"/>
    <mergeCell ref="G39:I40"/>
    <mergeCell ref="J39:M39"/>
    <mergeCell ref="J40:K40"/>
    <mergeCell ref="A25:D36"/>
    <mergeCell ref="E25:F25"/>
    <mergeCell ref="E42:F42"/>
    <mergeCell ref="J42:K42"/>
    <mergeCell ref="L42:M42"/>
    <mergeCell ref="E43:F43"/>
    <mergeCell ref="J43:K43"/>
    <mergeCell ref="L43:M43"/>
    <mergeCell ref="L40:M40"/>
    <mergeCell ref="A41:D52"/>
    <mergeCell ref="E41:F41"/>
    <mergeCell ref="G41:I44"/>
    <mergeCell ref="J41:K41"/>
    <mergeCell ref="L41:M41"/>
    <mergeCell ref="E44:F44"/>
    <mergeCell ref="J44:K44"/>
    <mergeCell ref="L44:M44"/>
    <mergeCell ref="E47:F47"/>
    <mergeCell ref="J47:K47"/>
    <mergeCell ref="L47:M47"/>
    <mergeCell ref="E48:F48"/>
    <mergeCell ref="J48:K48"/>
    <mergeCell ref="L48:M48"/>
    <mergeCell ref="E45:F45"/>
    <mergeCell ref="G45:I48"/>
    <mergeCell ref="J45:K45"/>
    <mergeCell ref="L45:M45"/>
    <mergeCell ref="E46:F46"/>
    <mergeCell ref="J46:K46"/>
    <mergeCell ref="L46:M46"/>
    <mergeCell ref="J51:K51"/>
    <mergeCell ref="L51:M51"/>
    <mergeCell ref="E52:F52"/>
    <mergeCell ref="J52:K52"/>
    <mergeCell ref="L52:M52"/>
    <mergeCell ref="E49:F49"/>
    <mergeCell ref="G49:I52"/>
    <mergeCell ref="J49:K49"/>
    <mergeCell ref="L49:M49"/>
    <mergeCell ref="E50:F50"/>
    <mergeCell ref="J50:K50"/>
    <mergeCell ref="L50:M50"/>
    <mergeCell ref="E51:F51"/>
  </mergeCells>
  <printOptions horizontalCentered="1"/>
  <pageMargins left="0.78740157480314965" right="0.70866141732283472" top="0.74803149606299213" bottom="0.74803149606299213" header="0.31496062992125984" footer="0.31496062992125984"/>
  <pageSetup paperSize="9" scale="60" orientation="portrait" verticalDpi="300" r:id="rId1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Цены на лесоматериалы</vt:lpstr>
      <vt:lpstr>Цены на лесоматериалы  льготные</vt:lpstr>
      <vt:lpstr>Лист1</vt:lpstr>
      <vt:lpstr>'Цены на лесоматериалы'!Область_печати</vt:lpstr>
      <vt:lpstr>'Цены на лесоматериалы  льготные'!Область_печати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2023-06-15T13:49:59Z</dcterms:modified>
</cp:coreProperties>
</file>